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45" windowWidth="6825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Byvalina</author>
  </authors>
  <commentList>
    <comment ref="C213" authorId="0">
      <text>
        <r>
          <rPr>
            <b/>
            <sz val="8"/>
            <rFont val="Tahoma"/>
            <family val="2"/>
          </rPr>
          <t>Byvalina:</t>
        </r>
        <r>
          <rPr>
            <sz val="8"/>
            <rFont val="Tahoma"/>
            <family val="2"/>
          </rPr>
          <t xml:space="preserve">
почему 452???
</t>
        </r>
      </text>
    </comment>
    <comment ref="C221" authorId="0">
      <text>
        <r>
          <rPr>
            <b/>
            <sz val="8"/>
            <rFont val="Tahoma"/>
            <family val="2"/>
          </rPr>
          <t>Byvalina:</t>
        </r>
        <r>
          <rPr>
            <sz val="8"/>
            <rFont val="Tahoma"/>
            <family val="2"/>
          </rPr>
          <t xml:space="preserve">
почему такие размеры
</t>
        </r>
      </text>
    </comment>
    <comment ref="C237" authorId="0">
      <text>
        <r>
          <rPr>
            <b/>
            <sz val="8"/>
            <rFont val="Tahoma"/>
            <family val="2"/>
          </rPr>
          <t>Byvalina:</t>
        </r>
        <r>
          <rPr>
            <sz val="8"/>
            <rFont val="Tahoma"/>
            <family val="2"/>
          </rPr>
          <t xml:space="preserve">
глубину сделать меньше
</t>
        </r>
      </text>
    </comment>
    <comment ref="C229" authorId="0">
      <text>
        <r>
          <rPr>
            <b/>
            <sz val="8"/>
            <rFont val="Tahoma"/>
            <family val="2"/>
          </rPr>
          <t>Byvalina:</t>
        </r>
        <r>
          <rPr>
            <sz val="8"/>
            <rFont val="Tahoma"/>
            <family val="2"/>
          </rPr>
          <t xml:space="preserve">
почему такие размеры
</t>
        </r>
      </text>
    </comment>
  </commentList>
</comments>
</file>

<file path=xl/sharedStrings.xml><?xml version="1.0" encoding="utf-8"?>
<sst xmlns="http://schemas.openxmlformats.org/spreadsheetml/2006/main" count="327" uniqueCount="255">
  <si>
    <t>Стол</t>
  </si>
  <si>
    <t>Тумба</t>
  </si>
  <si>
    <t>Крышка</t>
  </si>
  <si>
    <t>БВ-2.0</t>
  </si>
  <si>
    <t>БВ-1.0</t>
  </si>
  <si>
    <t>БВ-3.0</t>
  </si>
  <si>
    <t>БВ-4.0</t>
  </si>
  <si>
    <t>БВ-5.0</t>
  </si>
  <si>
    <t>БВ-6.0</t>
  </si>
  <si>
    <t>БВ-7.0</t>
  </si>
  <si>
    <t>БВ-8.0</t>
  </si>
  <si>
    <t>БВ-2.3</t>
  </si>
  <si>
    <t>БВ-2.1</t>
  </si>
  <si>
    <t>БВ-1.1</t>
  </si>
  <si>
    <t>БВ-4.1</t>
  </si>
  <si>
    <t>БВ-4.3</t>
  </si>
  <si>
    <t>БВ-3.1</t>
  </si>
  <si>
    <t>БВ-7.1</t>
  </si>
  <si>
    <t>БВ-8.1</t>
  </si>
  <si>
    <t>БВ-8.3</t>
  </si>
  <si>
    <t>БВ-2.2</t>
  </si>
  <si>
    <t>БВ-4.2</t>
  </si>
  <si>
    <t>БВ-5.1</t>
  </si>
  <si>
    <t>БВ-6.1</t>
  </si>
  <si>
    <t>БВ-6.2</t>
  </si>
  <si>
    <t>БВ-6.3</t>
  </si>
  <si>
    <t>БВ-8.2</t>
  </si>
  <si>
    <t>Стол для заседаний</t>
  </si>
  <si>
    <t>БВ-10.0</t>
  </si>
  <si>
    <t>БВ-30.0</t>
  </si>
  <si>
    <t>БВ-31.0</t>
  </si>
  <si>
    <t>БВ-32.0</t>
  </si>
  <si>
    <t>БВ-21.0</t>
  </si>
  <si>
    <t>БВ-22.0</t>
  </si>
  <si>
    <t>БВ-33.0</t>
  </si>
  <si>
    <t>БВ-34.0</t>
  </si>
  <si>
    <t>БВ-41.0</t>
  </si>
  <si>
    <t>БВ-51.1</t>
  </si>
  <si>
    <t>БВ-51.2</t>
  </si>
  <si>
    <t>БВ-54.0</t>
  </si>
  <si>
    <t>БВ-56.0</t>
  </si>
  <si>
    <t>БВ-58.0</t>
  </si>
  <si>
    <t>БВ-73.0</t>
  </si>
  <si>
    <t>БВ-73.1</t>
  </si>
  <si>
    <t>БВ-73.2</t>
  </si>
  <si>
    <t>БВ-36.0</t>
  </si>
  <si>
    <t>Шкаф</t>
  </si>
  <si>
    <t>БВ-90.0</t>
  </si>
  <si>
    <t>БВ-90.1</t>
  </si>
  <si>
    <t>БВ-90.5</t>
  </si>
  <si>
    <t>БВ-90.6</t>
  </si>
  <si>
    <t>Двери</t>
  </si>
  <si>
    <t>БВ-91.0</t>
  </si>
  <si>
    <t>БВ-91.1</t>
  </si>
  <si>
    <t>БВ-91.3</t>
  </si>
  <si>
    <t>БВ-92.0</t>
  </si>
  <si>
    <t>БВ-92.1</t>
  </si>
  <si>
    <t>БВ-95.0</t>
  </si>
  <si>
    <t>БВ-95.1</t>
  </si>
  <si>
    <t>БВ-95.2</t>
  </si>
  <si>
    <t>БВ-95.3</t>
  </si>
  <si>
    <t>БВ-95.4</t>
  </si>
  <si>
    <t>БВ-95.7</t>
  </si>
  <si>
    <t>БВ-40.0</t>
  </si>
  <si>
    <t>Полка</t>
  </si>
  <si>
    <t>БВ-1.1 МДФ</t>
  </si>
  <si>
    <t>БВ-2.1 МДФ</t>
  </si>
  <si>
    <t>БВ-2.3 МДФ</t>
  </si>
  <si>
    <t>БВ-3.1 МДФ</t>
  </si>
  <si>
    <t>БВ-4.1 МДФ</t>
  </si>
  <si>
    <t>БВ-4.3 МДФ</t>
  </si>
  <si>
    <t>БВ-5.1 МДФ</t>
  </si>
  <si>
    <t>БВ-6.1 МДФ</t>
  </si>
  <si>
    <t>БВ-6.3 МДФ</t>
  </si>
  <si>
    <t>БВ-7.1 МДФ</t>
  </si>
  <si>
    <t>БВ-8.1 МДФ</t>
  </si>
  <si>
    <t>БВ-8.3 МДФ</t>
  </si>
  <si>
    <t>БВ-20.0 МДФ</t>
  </si>
  <si>
    <t>БВ-21.0 МДФ</t>
  </si>
  <si>
    <t>БВ-22.0 МДФ</t>
  </si>
  <si>
    <t>БВ-51.1 МДФ</t>
  </si>
  <si>
    <t>БВ-51.2 МДФ</t>
  </si>
  <si>
    <t>БВ-54.0 МДФ</t>
  </si>
  <si>
    <t>БВ-56.0 МДФ</t>
  </si>
  <si>
    <t>БВ-58.0 МДФ</t>
  </si>
  <si>
    <t>БВ-31.0 МДФ</t>
  </si>
  <si>
    <t>БВ-32.0 МДФ</t>
  </si>
  <si>
    <t>БВ-33.0 МДФ</t>
  </si>
  <si>
    <t>БВ-34.0 МДФ</t>
  </si>
  <si>
    <t>БВ-36.0 МДФ</t>
  </si>
  <si>
    <t>БВ-41.0 МДФ</t>
  </si>
  <si>
    <t>БВ-90.8 МДФ</t>
  </si>
  <si>
    <t>БВ-90.7 МДФ</t>
  </si>
  <si>
    <t>БВ-1.0 МДС</t>
  </si>
  <si>
    <t>БВ-2.0 МДС</t>
  </si>
  <si>
    <t>БВ-2.2 МДС</t>
  </si>
  <si>
    <t>БВ-3.0 МДС</t>
  </si>
  <si>
    <t>БВ-4.0 МДС</t>
  </si>
  <si>
    <t>БВ-4.2 МДС</t>
  </si>
  <si>
    <t>БВ-5.0 МДС</t>
  </si>
  <si>
    <t>БВ-6.0 МДС</t>
  </si>
  <si>
    <t>БВ-6.2 МДС</t>
  </si>
  <si>
    <t>БВ-7.0 МДС</t>
  </si>
  <si>
    <t>БВ-8.0 МДС</t>
  </si>
  <si>
    <t>БВ-8.2 МДС</t>
  </si>
  <si>
    <t>БВ-10.0 МДС</t>
  </si>
  <si>
    <t xml:space="preserve">БВ-90.8 </t>
  </si>
  <si>
    <t xml:space="preserve">БВ-90.7 </t>
  </si>
  <si>
    <t>БВ-95.0 МДФ</t>
  </si>
  <si>
    <t>БВ-95.1 МДФ</t>
  </si>
  <si>
    <t>БВ-95.2 МДФ</t>
  </si>
  <si>
    <t>БВ-95.3 МДФ</t>
  </si>
  <si>
    <t>БВ-95.4 МДФ</t>
  </si>
  <si>
    <t>БВ-95.7 МДФ</t>
  </si>
  <si>
    <t>БВ-35.0</t>
  </si>
  <si>
    <t>БВ-93.1</t>
  </si>
  <si>
    <t>БВ-94.0</t>
  </si>
  <si>
    <t>БВ-35.0 МДФ</t>
  </si>
  <si>
    <t xml:space="preserve">Наименование </t>
  </si>
  <si>
    <t>Обозначение</t>
  </si>
  <si>
    <t>Размеры ШхГхВ, мм</t>
  </si>
  <si>
    <t>Схема</t>
  </si>
  <si>
    <t xml:space="preserve">БВ-20.0 </t>
  </si>
  <si>
    <t>Тумба подкатная</t>
  </si>
  <si>
    <t>Топ</t>
  </si>
  <si>
    <t>Шкаф д/одежды</t>
  </si>
  <si>
    <t xml:space="preserve">Обкладка для двери из стекла </t>
  </si>
  <si>
    <t>Фурнитура для двух дверей из стекла</t>
  </si>
  <si>
    <t>1793х900х750</t>
  </si>
  <si>
    <t>1593х900х750</t>
  </si>
  <si>
    <t>1393х900х750</t>
  </si>
  <si>
    <t>2262х1155х750</t>
  </si>
  <si>
    <t>1788х849х750</t>
  </si>
  <si>
    <t>1588х849х750</t>
  </si>
  <si>
    <t>1388х849х750</t>
  </si>
  <si>
    <t>1800х900х750</t>
  </si>
  <si>
    <t>1793х900х25</t>
  </si>
  <si>
    <t>1593х900х25</t>
  </si>
  <si>
    <t>1393х900х25</t>
  </si>
  <si>
    <t>2262х1155х25</t>
  </si>
  <si>
    <t>1788х849х25</t>
  </si>
  <si>
    <t>1588х849х25</t>
  </si>
  <si>
    <t>1388х849х25</t>
  </si>
  <si>
    <t>710х500х25</t>
  </si>
  <si>
    <t>910х500х25</t>
  </si>
  <si>
    <t>710х500х750</t>
  </si>
  <si>
    <t>910х500х750</t>
  </si>
  <si>
    <t>1100х1100х750</t>
  </si>
  <si>
    <t>1783х516х750</t>
  </si>
  <si>
    <t>1316х858х750</t>
  </si>
  <si>
    <t>280х450х280</t>
  </si>
  <si>
    <t>700х300х750</t>
  </si>
  <si>
    <t>468х460х725</t>
  </si>
  <si>
    <t>868х460х725</t>
  </si>
  <si>
    <t>510х544х750</t>
  </si>
  <si>
    <t>468х460х640</t>
  </si>
  <si>
    <t xml:space="preserve">Тумба </t>
  </si>
  <si>
    <t>1750х300х18</t>
  </si>
  <si>
    <t>1550х300х18</t>
  </si>
  <si>
    <t>1350х300х18</t>
  </si>
  <si>
    <t>2402х452х25</t>
  </si>
  <si>
    <t>1602х452х25</t>
  </si>
  <si>
    <t>802х452х25</t>
  </si>
  <si>
    <t>402х452х25</t>
  </si>
  <si>
    <t>802х622х25</t>
  </si>
  <si>
    <t>452х452х25</t>
  </si>
  <si>
    <t>400х430х1171</t>
  </si>
  <si>
    <t>428х450х1170</t>
  </si>
  <si>
    <t>400х430х795</t>
  </si>
  <si>
    <t>800х430х795</t>
  </si>
  <si>
    <t>800х430х1938</t>
  </si>
  <si>
    <t>430х430х795</t>
  </si>
  <si>
    <t>800х450х1938</t>
  </si>
  <si>
    <t>400х430х1938</t>
  </si>
  <si>
    <t>800х620х1938</t>
  </si>
  <si>
    <t>402х700х1196</t>
  </si>
  <si>
    <t>430х430х1171</t>
  </si>
  <si>
    <t>800х430х1171</t>
  </si>
  <si>
    <t>764х396 (ВхШ)
2 шт.</t>
  </si>
  <si>
    <t>1140х396
2 шт.</t>
  </si>
  <si>
    <t>1908х396
2 шт.</t>
  </si>
  <si>
    <t>764х396
2 шт.</t>
  </si>
  <si>
    <t>510х500х25</t>
  </si>
  <si>
    <t>БВ-94.2</t>
  </si>
  <si>
    <t>БВ-94.3</t>
  </si>
  <si>
    <t>БВ-94.4</t>
  </si>
  <si>
    <t>БВ-94.5</t>
  </si>
  <si>
    <t>БВ-94.6</t>
  </si>
  <si>
    <t>БВ-94.7</t>
  </si>
  <si>
    <t>900х380х887</t>
  </si>
  <si>
    <t>700х380х887</t>
  </si>
  <si>
    <t>2062х1155х751</t>
  </si>
  <si>
    <t>1862х1155х752</t>
  </si>
  <si>
    <t>2062х1155х25</t>
  </si>
  <si>
    <t>1862х1155х25</t>
  </si>
  <si>
    <t>500х500х105</t>
  </si>
  <si>
    <t>БВ-93.0</t>
  </si>
  <si>
    <t>Стол журнальный</t>
  </si>
  <si>
    <t>1000х557х497</t>
  </si>
  <si>
    <t>БВ-11.4</t>
  </si>
  <si>
    <t>БВ-11.4 МДС</t>
  </si>
  <si>
    <t>510х500х750</t>
  </si>
  <si>
    <t>БВ-51.0</t>
  </si>
  <si>
    <t>БВ-51.0 МДФ</t>
  </si>
  <si>
    <t>6 крышек из ЛДСП, 6 крышек из МДВ, 6 каркасов из ЛДСП для всех этих столов</t>
  </si>
  <si>
    <t>комменты</t>
  </si>
  <si>
    <t>3 крышки из МДФ, 3 крышки из ЛДСП</t>
  </si>
  <si>
    <t>не будет</t>
  </si>
  <si>
    <t>?????</t>
  </si>
  <si>
    <t>БВ-91.4</t>
  </si>
  <si>
    <t xml:space="preserve">БВ-91.5 </t>
  </si>
  <si>
    <t>МДФ</t>
  </si>
  <si>
    <t>МДФ+ЛДСП</t>
  </si>
  <si>
    <t>ЛДСП</t>
  </si>
  <si>
    <t>Столешница</t>
  </si>
  <si>
    <t>Топ тумбы</t>
  </si>
  <si>
    <t>Приставка</t>
  </si>
  <si>
    <t>Подставка под системный блок</t>
  </si>
  <si>
    <t>Полка навесная</t>
  </si>
  <si>
    <t>Тумба без топа</t>
  </si>
  <si>
    <t>Перегородка</t>
  </si>
  <si>
    <t>Топ для шкафа</t>
  </si>
  <si>
    <t>Стеллаж</t>
  </si>
  <si>
    <t>Подставка под монитор</t>
  </si>
  <si>
    <t>МДС</t>
  </si>
  <si>
    <t>пеликаны для перегородок комплект 70х100</t>
  </si>
  <si>
    <r>
      <t>металлические опоры Альфа (</t>
    </r>
    <r>
      <rPr>
        <b/>
        <u val="single"/>
        <sz val="10"/>
        <rFont val="Arial Cyr"/>
        <family val="0"/>
      </rPr>
      <t>1 комплект</t>
    </r>
    <r>
      <rPr>
        <b/>
        <sz val="10"/>
        <rFont val="Arial Cyr"/>
        <family val="2"/>
      </rPr>
      <t>)</t>
    </r>
  </si>
  <si>
    <t>экран к металлоопрам 630х400</t>
  </si>
  <si>
    <t>экран к металлоопрам 1030х400</t>
  </si>
  <si>
    <t>экран к металлоопрам 1230х400</t>
  </si>
  <si>
    <t>экран к металлоопрам 1430х400</t>
  </si>
  <si>
    <t>экран к металлоопрам 1630х400</t>
  </si>
  <si>
    <t>правая</t>
  </si>
  <si>
    <t>"БЭК ВЭМ"</t>
  </si>
  <si>
    <t>варианты исполнения:</t>
  </si>
  <si>
    <r>
      <rPr>
        <b/>
        <sz val="11"/>
        <rFont val="Arial Cyr"/>
        <family val="0"/>
      </rPr>
      <t>ЕС-51.0</t>
    </r>
    <r>
      <rPr>
        <sz val="10"/>
        <rFont val="Arial Cyr"/>
        <family val="0"/>
      </rPr>
      <t xml:space="preserve">  Дверь стекло (тонир.1шт.) 1140х380</t>
    </r>
  </si>
  <si>
    <r>
      <rPr>
        <b/>
        <sz val="11"/>
        <rFont val="Arial Cyr"/>
        <family val="0"/>
      </rPr>
      <t>60.0</t>
    </r>
    <r>
      <rPr>
        <sz val="10"/>
        <rFont val="Arial Cyr"/>
        <family val="0"/>
      </rPr>
      <t xml:space="preserve"> Дверь средняя стекло тонированное в аллюмин. рамке 1140х396 мм (1 шт.) ЛЕВ.\ПРАВ.
</t>
    </r>
  </si>
  <si>
    <r>
      <rPr>
        <b/>
        <sz val="11"/>
        <rFont val="Arial Cyr"/>
        <family val="0"/>
      </rPr>
      <t>ЕС-50.0</t>
    </r>
    <r>
      <rPr>
        <sz val="10"/>
        <rFont val="Arial Cyr"/>
        <family val="0"/>
      </rPr>
      <t xml:space="preserve"> Дверь стекло (тонир.1шт.) 764х380</t>
    </r>
  </si>
  <si>
    <r>
      <rPr>
        <b/>
        <sz val="11"/>
        <rFont val="Arial Cyr"/>
        <family val="0"/>
      </rPr>
      <t>ЕС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Фурнитура для стекла</t>
    </r>
    <r>
      <rPr>
        <sz val="10"/>
        <rFont val="Arial Cyr"/>
        <family val="0"/>
      </rPr>
      <t xml:space="preserve">  ( 1шт. хром.)         </t>
    </r>
  </si>
  <si>
    <r>
      <rPr>
        <b/>
        <sz val="11"/>
        <rFont val="Arial Cyr"/>
        <family val="0"/>
      </rPr>
      <t>С-174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ручка для стекла 60,0</t>
    </r>
    <r>
      <rPr>
        <sz val="10"/>
        <rFont val="Arial Cyr"/>
        <family val="0"/>
      </rPr>
      <t xml:space="preserve"> ( 1шт. хром.)         </t>
    </r>
  </si>
  <si>
    <t>Топ для тумбы БВ-90.7</t>
  </si>
  <si>
    <t>БВ-95.5</t>
  </si>
  <si>
    <t>БВ-95.5 МДФ</t>
  </si>
  <si>
    <t>432х457х25</t>
  </si>
  <si>
    <r>
      <rPr>
        <b/>
        <i/>
        <u val="single"/>
        <sz val="14"/>
        <rFont val="Arial Cyr"/>
        <family val="0"/>
      </rPr>
      <t>ЛДСП</t>
    </r>
    <r>
      <rPr>
        <sz val="14"/>
        <rFont val="Arial Cyr"/>
        <family val="0"/>
      </rPr>
      <t xml:space="preserve"> </t>
    </r>
    <r>
      <rPr>
        <sz val="11"/>
        <rFont val="Arial Cyr"/>
        <family val="0"/>
      </rPr>
      <t>-  Столешницы и топы ЛДсП 25 мм, кромка ПВХ - 2,5 мм, 
опоры ЛДСП 22 мм, кромка ПВХ 2 мм</t>
    </r>
  </si>
  <si>
    <r>
      <rPr>
        <b/>
        <i/>
        <u val="single"/>
        <sz val="14"/>
        <rFont val="Arial Cyr"/>
        <family val="0"/>
      </rPr>
      <t>МДФ,МДС</t>
    </r>
    <r>
      <rPr>
        <b/>
        <sz val="14"/>
        <rFont val="Arial Cyr"/>
        <family val="0"/>
      </rPr>
      <t xml:space="preserve">  </t>
    </r>
    <r>
      <rPr>
        <sz val="10"/>
        <rFont val="Arial Cyr"/>
        <family val="0"/>
      </rPr>
      <t>-</t>
    </r>
    <r>
      <rPr>
        <b/>
        <sz val="14"/>
        <rFont val="Arial Cyr"/>
        <family val="0"/>
      </rPr>
      <t xml:space="preserve"> </t>
    </r>
    <r>
      <rPr>
        <sz val="12"/>
        <rFont val="Arial Cyr"/>
        <family val="0"/>
      </rPr>
      <t>Столешницы и топы МДФ 25 мм, 
все остальные элементы ЛДсП 18 мм, кромка ПВХ 1 мм</t>
    </r>
  </si>
  <si>
    <t>Стеллаж угловой высокий</t>
  </si>
  <si>
    <t>Стеллаж угловой средний</t>
  </si>
  <si>
    <t>Стеллаж угловой низкий</t>
  </si>
  <si>
    <t>БВ-90.9</t>
  </si>
  <si>
    <t>430х430х1938</t>
  </si>
  <si>
    <t>ФР-4.0</t>
  </si>
  <si>
    <t>ФР-5.0</t>
  </si>
  <si>
    <t>ФР-6.0</t>
  </si>
  <si>
    <t>ФР-6.1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</si>
</sst>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5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8"/>
      <name val="Arial Cyr"/>
      <family val="2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2"/>
      <name val="Arial Cyr"/>
      <family val="0"/>
    </font>
    <font>
      <sz val="11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u val="single"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FDD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1" fillId="0" borderId="14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33" borderId="13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1" fillId="33" borderId="14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1" fillId="34" borderId="14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35" borderId="11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49" fontId="1" fillId="35" borderId="14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 vertical="center" wrapText="1"/>
    </xf>
    <xf numFmtId="49" fontId="1" fillId="34" borderId="15" xfId="0" applyNumberFormat="1" applyFont="1" applyFill="1" applyBorder="1" applyAlignment="1">
      <alignment vertical="center" wrapText="1"/>
    </xf>
    <xf numFmtId="49" fontId="1" fillId="34" borderId="14" xfId="0" applyNumberFormat="1" applyFont="1" applyFill="1" applyBorder="1" applyAlignment="1">
      <alignment vertical="center" wrapText="1"/>
    </xf>
    <xf numFmtId="49" fontId="6" fillId="34" borderId="13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49" fontId="6" fillId="34" borderId="15" xfId="0" applyNumberFormat="1" applyFont="1" applyFill="1" applyBorder="1" applyAlignment="1">
      <alignment/>
    </xf>
    <xf numFmtId="49" fontId="1" fillId="36" borderId="13" xfId="0" applyNumberFormat="1" applyFont="1" applyFill="1" applyBorder="1" applyAlignment="1">
      <alignment/>
    </xf>
    <xf numFmtId="49" fontId="1" fillId="36" borderId="14" xfId="0" applyNumberFormat="1" applyFont="1" applyFill="1" applyBorder="1" applyAlignment="1">
      <alignment/>
    </xf>
    <xf numFmtId="49" fontId="1" fillId="36" borderId="14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/>
    </xf>
    <xf numFmtId="49" fontId="6" fillId="37" borderId="15" xfId="0" applyNumberFormat="1" applyFont="1" applyFill="1" applyBorder="1" applyAlignment="1">
      <alignment/>
    </xf>
    <xf numFmtId="49" fontId="6" fillId="37" borderId="10" xfId="0" applyNumberFormat="1" applyFont="1" applyFill="1" applyBorder="1" applyAlignment="1">
      <alignment/>
    </xf>
    <xf numFmtId="49" fontId="6" fillId="38" borderId="15" xfId="0" applyNumberFormat="1" applyFont="1" applyFill="1" applyBorder="1" applyAlignment="1">
      <alignment/>
    </xf>
    <xf numFmtId="49" fontId="6" fillId="38" borderId="10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49" fontId="6" fillId="34" borderId="15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49" fontId="6" fillId="34" borderId="10" xfId="0" applyNumberFormat="1" applyFont="1" applyFill="1" applyBorder="1" applyAlignment="1">
      <alignment/>
    </xf>
    <xf numFmtId="2" fontId="12" fillId="39" borderId="16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1" fillId="0" borderId="2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2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3" fontId="1" fillId="0" borderId="2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1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3" fontId="1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3" fontId="1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3" fontId="1" fillId="0" borderId="3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3" fontId="1" fillId="0" borderId="16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49" fontId="1" fillId="36" borderId="14" xfId="0" applyNumberFormat="1" applyFont="1" applyFill="1" applyBorder="1" applyAlignment="1">
      <alignment/>
    </xf>
    <xf numFmtId="49" fontId="6" fillId="37" borderId="14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 vertical="center"/>
    </xf>
    <xf numFmtId="49" fontId="58" fillId="41" borderId="14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0" fontId="0" fillId="0" borderId="36" xfId="0" applyBorder="1" applyAlignment="1">
      <alignment/>
    </xf>
    <xf numFmtId="49" fontId="1" fillId="42" borderId="14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6" fillId="34" borderId="2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4" xfId="0" applyNumberFormat="1" applyFont="1" applyFill="1" applyBorder="1" applyAlignment="1">
      <alignment horizontal="center"/>
    </xf>
    <xf numFmtId="49" fontId="6" fillId="34" borderId="15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33" borderId="13" xfId="0" applyNumberFormat="1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8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1" fillId="34" borderId="3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1" fillId="34" borderId="40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0" borderId="36" xfId="0" applyBorder="1" applyAlignment="1">
      <alignment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 wrapText="1"/>
    </xf>
    <xf numFmtId="0" fontId="5" fillId="39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4" borderId="26" xfId="0" applyNumberFormat="1" applyFont="1" applyFill="1" applyBorder="1" applyAlignment="1">
      <alignment horizontal="center" vertical="center"/>
    </xf>
    <xf numFmtId="49" fontId="1" fillId="35" borderId="13" xfId="0" applyNumberFormat="1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49" fontId="1" fillId="35" borderId="13" xfId="0" applyNumberFormat="1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/>
    </xf>
    <xf numFmtId="49" fontId="1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w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Relationship Id="rId29" Type="http://schemas.openxmlformats.org/officeDocument/2006/relationships/image" Target="../media/image30.wmf" /><Relationship Id="rId30" Type="http://schemas.openxmlformats.org/officeDocument/2006/relationships/image" Target="../media/image31.wmf" /><Relationship Id="rId31" Type="http://schemas.openxmlformats.org/officeDocument/2006/relationships/image" Target="../media/image32.wmf" /><Relationship Id="rId32" Type="http://schemas.openxmlformats.org/officeDocument/2006/relationships/image" Target="../media/image33.wmf" /><Relationship Id="rId33" Type="http://schemas.openxmlformats.org/officeDocument/2006/relationships/image" Target="../media/image34.wmf" /><Relationship Id="rId34" Type="http://schemas.openxmlformats.org/officeDocument/2006/relationships/image" Target="../media/image35.wmf" /><Relationship Id="rId35" Type="http://schemas.openxmlformats.org/officeDocument/2006/relationships/image" Target="../media/image36.wmf" /><Relationship Id="rId36" Type="http://schemas.openxmlformats.org/officeDocument/2006/relationships/image" Target="../media/image37.wmf" /><Relationship Id="rId37" Type="http://schemas.openxmlformats.org/officeDocument/2006/relationships/image" Target="../media/image38.wmf" /><Relationship Id="rId38" Type="http://schemas.openxmlformats.org/officeDocument/2006/relationships/image" Target="../media/image39.wmf" /><Relationship Id="rId39" Type="http://schemas.openxmlformats.org/officeDocument/2006/relationships/image" Target="../media/image40.wmf" /><Relationship Id="rId40" Type="http://schemas.openxmlformats.org/officeDocument/2006/relationships/image" Target="../media/image41.wmf" /><Relationship Id="rId41" Type="http://schemas.openxmlformats.org/officeDocument/2006/relationships/image" Target="../media/image42.wmf" /><Relationship Id="rId42" Type="http://schemas.openxmlformats.org/officeDocument/2006/relationships/image" Target="../media/image43.wmf" /><Relationship Id="rId43" Type="http://schemas.openxmlformats.org/officeDocument/2006/relationships/image" Target="../media/image44.wmf" /><Relationship Id="rId44" Type="http://schemas.openxmlformats.org/officeDocument/2006/relationships/image" Target="../media/image45.wmf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jpeg" /><Relationship Id="rId48" Type="http://schemas.openxmlformats.org/officeDocument/2006/relationships/image" Target="../media/image49.png" /><Relationship Id="rId49" Type="http://schemas.openxmlformats.org/officeDocument/2006/relationships/image" Target="../media/image50.jpeg" /><Relationship Id="rId50" Type="http://schemas.openxmlformats.org/officeDocument/2006/relationships/image" Target="../media/image51.jpeg" /><Relationship Id="rId51" Type="http://schemas.openxmlformats.org/officeDocument/2006/relationships/image" Target="../media/image52.wmf" /><Relationship Id="rId52" Type="http://schemas.openxmlformats.org/officeDocument/2006/relationships/image" Target="../media/image5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10</xdr:row>
      <xdr:rowOff>466725</xdr:rowOff>
    </xdr:from>
    <xdr:to>
      <xdr:col>8</xdr:col>
      <xdr:colOff>95250</xdr:colOff>
      <xdr:row>16</xdr:row>
      <xdr:rowOff>114300</xdr:rowOff>
    </xdr:to>
    <xdr:pic>
      <xdr:nvPicPr>
        <xdr:cNvPr id="1" name="Picture 1" descr="Стол БВ - 1"/>
        <xdr:cNvPicPr preferRelativeResize="1">
          <a:picLocks noChangeAspect="1"/>
        </xdr:cNvPicPr>
      </xdr:nvPicPr>
      <xdr:blipFill>
        <a:blip r:embed="rId1"/>
        <a:srcRect l="15707" t="5018" r="19633" b="5018"/>
        <a:stretch>
          <a:fillRect/>
        </a:stretch>
      </xdr:blipFill>
      <xdr:spPr>
        <a:xfrm>
          <a:off x="4591050" y="3686175"/>
          <a:ext cx="1295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193</xdr:row>
      <xdr:rowOff>9525</xdr:rowOff>
    </xdr:from>
    <xdr:to>
      <xdr:col>3</xdr:col>
      <xdr:colOff>1190625</xdr:colOff>
      <xdr:row>199</xdr:row>
      <xdr:rowOff>9525</xdr:rowOff>
    </xdr:to>
    <xdr:pic>
      <xdr:nvPicPr>
        <xdr:cNvPr id="2" name="Picture 15" descr="Тумба БВ 90"/>
        <xdr:cNvPicPr preferRelativeResize="1">
          <a:picLocks noChangeAspect="1"/>
        </xdr:cNvPicPr>
      </xdr:nvPicPr>
      <xdr:blipFill>
        <a:blip r:embed="rId2"/>
        <a:srcRect l="17016" r="29122"/>
        <a:stretch>
          <a:fillRect/>
        </a:stretch>
      </xdr:blipFill>
      <xdr:spPr>
        <a:xfrm>
          <a:off x="4791075" y="22907625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301</xdr:row>
      <xdr:rowOff>0</xdr:rowOff>
    </xdr:from>
    <xdr:to>
      <xdr:col>8</xdr:col>
      <xdr:colOff>76200</xdr:colOff>
      <xdr:row>306</xdr:row>
      <xdr:rowOff>133350</xdr:rowOff>
    </xdr:to>
    <xdr:pic>
      <xdr:nvPicPr>
        <xdr:cNvPr id="3" name="Picture 16" descr="Шкаф БВ 90"/>
        <xdr:cNvPicPr preferRelativeResize="1">
          <a:picLocks noChangeAspect="1"/>
        </xdr:cNvPicPr>
      </xdr:nvPicPr>
      <xdr:blipFill>
        <a:blip r:embed="rId3"/>
        <a:srcRect l="1635" r="24542"/>
        <a:stretch>
          <a:fillRect/>
        </a:stretch>
      </xdr:blipFill>
      <xdr:spPr>
        <a:xfrm>
          <a:off x="4581525" y="41367075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140</xdr:row>
      <xdr:rowOff>47625</xdr:rowOff>
    </xdr:from>
    <xdr:to>
      <xdr:col>3</xdr:col>
      <xdr:colOff>1057275</xdr:colOff>
      <xdr:row>145</xdr:row>
      <xdr:rowOff>133350</xdr:rowOff>
    </xdr:to>
    <xdr:pic>
      <xdr:nvPicPr>
        <xdr:cNvPr id="4" name="Picture 17" descr="Тумбы БВ-30"/>
        <xdr:cNvPicPr preferRelativeResize="1">
          <a:picLocks noChangeAspect="1"/>
        </xdr:cNvPicPr>
      </xdr:nvPicPr>
      <xdr:blipFill>
        <a:blip r:embed="rId4"/>
        <a:srcRect l="11242" r="42655" b="20265"/>
        <a:stretch>
          <a:fillRect/>
        </a:stretch>
      </xdr:blipFill>
      <xdr:spPr>
        <a:xfrm>
          <a:off x="4667250" y="199929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182</xdr:row>
      <xdr:rowOff>104775</xdr:rowOff>
    </xdr:from>
    <xdr:to>
      <xdr:col>3</xdr:col>
      <xdr:colOff>1104900</xdr:colOff>
      <xdr:row>187</xdr:row>
      <xdr:rowOff>76200</xdr:rowOff>
    </xdr:to>
    <xdr:pic>
      <xdr:nvPicPr>
        <xdr:cNvPr id="5" name="Picture 24" descr="Тумбы БВ-41"/>
        <xdr:cNvPicPr preferRelativeResize="1">
          <a:picLocks noChangeAspect="1"/>
        </xdr:cNvPicPr>
      </xdr:nvPicPr>
      <xdr:blipFill>
        <a:blip r:embed="rId5"/>
        <a:srcRect l="8267" t="17225" r="47285" b="17225"/>
        <a:stretch>
          <a:fillRect/>
        </a:stretch>
      </xdr:blipFill>
      <xdr:spPr>
        <a:xfrm>
          <a:off x="4695825" y="21031200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71</xdr:row>
      <xdr:rowOff>104775</xdr:rowOff>
    </xdr:from>
    <xdr:to>
      <xdr:col>3</xdr:col>
      <xdr:colOff>1209675</xdr:colOff>
      <xdr:row>76</xdr:row>
      <xdr:rowOff>66675</xdr:rowOff>
    </xdr:to>
    <xdr:pic>
      <xdr:nvPicPr>
        <xdr:cNvPr id="6" name="Picture 27" descr="Тумбы БВ-310"/>
        <xdr:cNvPicPr preferRelativeResize="1">
          <a:picLocks noChangeAspect="1"/>
        </xdr:cNvPicPr>
      </xdr:nvPicPr>
      <xdr:blipFill>
        <a:blip r:embed="rId6"/>
        <a:srcRect l="21493" t="17732" r="37034" b="31918"/>
        <a:stretch>
          <a:fillRect/>
        </a:stretch>
      </xdr:blipFill>
      <xdr:spPr>
        <a:xfrm>
          <a:off x="4591050" y="990600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77</xdr:row>
      <xdr:rowOff>76200</xdr:rowOff>
    </xdr:from>
    <xdr:to>
      <xdr:col>3</xdr:col>
      <xdr:colOff>1228725</xdr:colOff>
      <xdr:row>82</xdr:row>
      <xdr:rowOff>123825</xdr:rowOff>
    </xdr:to>
    <xdr:pic>
      <xdr:nvPicPr>
        <xdr:cNvPr id="7" name="Picture 28" descr="Тумбы БВ-310"/>
        <xdr:cNvPicPr preferRelativeResize="1">
          <a:picLocks noChangeAspect="1"/>
        </xdr:cNvPicPr>
      </xdr:nvPicPr>
      <xdr:blipFill>
        <a:blip r:embed="rId7"/>
        <a:srcRect l="19839" t="27359" r="54560" b="39010"/>
        <a:stretch>
          <a:fillRect/>
        </a:stretch>
      </xdr:blipFill>
      <xdr:spPr>
        <a:xfrm>
          <a:off x="4600575" y="10848975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83</xdr:row>
      <xdr:rowOff>66675</xdr:rowOff>
    </xdr:from>
    <xdr:to>
      <xdr:col>3</xdr:col>
      <xdr:colOff>1066800</xdr:colOff>
      <xdr:row>89</xdr:row>
      <xdr:rowOff>0</xdr:rowOff>
    </xdr:to>
    <xdr:pic>
      <xdr:nvPicPr>
        <xdr:cNvPr id="8" name="Picture 29" descr="Тумбы БВ-41"/>
        <xdr:cNvPicPr preferRelativeResize="1">
          <a:picLocks noChangeAspect="1"/>
        </xdr:cNvPicPr>
      </xdr:nvPicPr>
      <xdr:blipFill>
        <a:blip r:embed="rId8"/>
        <a:srcRect l="24139" t="19758" r="42655" b="28878"/>
        <a:stretch>
          <a:fillRect/>
        </a:stretch>
      </xdr:blipFill>
      <xdr:spPr>
        <a:xfrm>
          <a:off x="4524375" y="118300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101</xdr:row>
      <xdr:rowOff>28575</xdr:rowOff>
    </xdr:from>
    <xdr:to>
      <xdr:col>3</xdr:col>
      <xdr:colOff>1209675</xdr:colOff>
      <xdr:row>106</xdr:row>
      <xdr:rowOff>152400</xdr:rowOff>
    </xdr:to>
    <xdr:pic>
      <xdr:nvPicPr>
        <xdr:cNvPr id="9" name="Picture 32" descr="Крышки26"/>
        <xdr:cNvPicPr preferRelativeResize="1">
          <a:picLocks noChangeAspect="1"/>
        </xdr:cNvPicPr>
      </xdr:nvPicPr>
      <xdr:blipFill>
        <a:blip r:embed="rId9"/>
        <a:srcRect l="19509" t="24826" r="44309" b="24317"/>
        <a:stretch>
          <a:fillRect/>
        </a:stretch>
      </xdr:blipFill>
      <xdr:spPr>
        <a:xfrm>
          <a:off x="4572000" y="14782800"/>
          <a:ext cx="115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95</xdr:row>
      <xdr:rowOff>9525</xdr:rowOff>
    </xdr:from>
    <xdr:to>
      <xdr:col>3</xdr:col>
      <xdr:colOff>1257300</xdr:colOff>
      <xdr:row>100</xdr:row>
      <xdr:rowOff>76200</xdr:rowOff>
    </xdr:to>
    <xdr:pic>
      <xdr:nvPicPr>
        <xdr:cNvPr id="10" name="Picture 33" descr="Крышки22"/>
        <xdr:cNvPicPr preferRelativeResize="1">
          <a:picLocks noChangeAspect="1"/>
        </xdr:cNvPicPr>
      </xdr:nvPicPr>
      <xdr:blipFill>
        <a:blip r:embed="rId10"/>
        <a:srcRect l="23146" t="24317" r="42324" b="26345"/>
        <a:stretch>
          <a:fillRect/>
        </a:stretch>
      </xdr:blipFill>
      <xdr:spPr>
        <a:xfrm>
          <a:off x="4676775" y="13782675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107</xdr:row>
      <xdr:rowOff>85725</xdr:rowOff>
    </xdr:from>
    <xdr:to>
      <xdr:col>3</xdr:col>
      <xdr:colOff>1200150</xdr:colOff>
      <xdr:row>113</xdr:row>
      <xdr:rowOff>28575</xdr:rowOff>
    </xdr:to>
    <xdr:pic>
      <xdr:nvPicPr>
        <xdr:cNvPr id="11" name="Picture 34" descr="Крыш54-55"/>
        <xdr:cNvPicPr preferRelativeResize="1">
          <a:picLocks noChangeAspect="1"/>
        </xdr:cNvPicPr>
      </xdr:nvPicPr>
      <xdr:blipFill>
        <a:blip r:embed="rId11"/>
        <a:srcRect l="16203" t="18745" r="41003" b="21278"/>
        <a:stretch>
          <a:fillRect/>
        </a:stretch>
      </xdr:blipFill>
      <xdr:spPr>
        <a:xfrm>
          <a:off x="4562475" y="1582102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113</xdr:row>
      <xdr:rowOff>85725</xdr:rowOff>
    </xdr:from>
    <xdr:to>
      <xdr:col>3</xdr:col>
      <xdr:colOff>1209675</xdr:colOff>
      <xdr:row>118</xdr:row>
      <xdr:rowOff>123825</xdr:rowOff>
    </xdr:to>
    <xdr:pic>
      <xdr:nvPicPr>
        <xdr:cNvPr id="12" name="Picture 36" descr="Крышки 56"/>
        <xdr:cNvPicPr preferRelativeResize="1">
          <a:picLocks noChangeAspect="1"/>
        </xdr:cNvPicPr>
      </xdr:nvPicPr>
      <xdr:blipFill>
        <a:blip r:embed="rId12"/>
        <a:srcRect l="19178" t="21784" r="45962" b="34957"/>
        <a:stretch>
          <a:fillRect/>
        </a:stretch>
      </xdr:blipFill>
      <xdr:spPr>
        <a:xfrm>
          <a:off x="4533900" y="16802100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208</xdr:row>
      <xdr:rowOff>19050</xdr:rowOff>
    </xdr:from>
    <xdr:to>
      <xdr:col>3</xdr:col>
      <xdr:colOff>1257300</xdr:colOff>
      <xdr:row>211</xdr:row>
      <xdr:rowOff>133350</xdr:rowOff>
    </xdr:to>
    <xdr:pic>
      <xdr:nvPicPr>
        <xdr:cNvPr id="13" name="Picture 40" descr="Крышка декоративная БВ-95"/>
        <xdr:cNvPicPr preferRelativeResize="1">
          <a:picLocks noChangeAspect="1"/>
        </xdr:cNvPicPr>
      </xdr:nvPicPr>
      <xdr:blipFill>
        <a:blip r:embed="rId13"/>
        <a:srcRect l="16688" t="49993" r="38940" b="10498"/>
        <a:stretch>
          <a:fillRect/>
        </a:stretch>
      </xdr:blipFill>
      <xdr:spPr>
        <a:xfrm>
          <a:off x="4543425" y="2544127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211</xdr:row>
      <xdr:rowOff>161925</xdr:rowOff>
    </xdr:from>
    <xdr:to>
      <xdr:col>3</xdr:col>
      <xdr:colOff>1200150</xdr:colOff>
      <xdr:row>215</xdr:row>
      <xdr:rowOff>123825</xdr:rowOff>
    </xdr:to>
    <xdr:pic>
      <xdr:nvPicPr>
        <xdr:cNvPr id="14" name="Picture 41" descr="Крышка декоративная БВ-95"/>
        <xdr:cNvPicPr preferRelativeResize="1">
          <a:picLocks noChangeAspect="1"/>
        </xdr:cNvPicPr>
      </xdr:nvPicPr>
      <xdr:blipFill>
        <a:blip r:embed="rId14"/>
        <a:srcRect l="7853" t="44995" r="35668" b="6498"/>
        <a:stretch>
          <a:fillRect/>
        </a:stretch>
      </xdr:blipFill>
      <xdr:spPr>
        <a:xfrm>
          <a:off x="4419600" y="26098500"/>
          <a:ext cx="1295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216</xdr:row>
      <xdr:rowOff>0</xdr:rowOff>
    </xdr:from>
    <xdr:to>
      <xdr:col>3</xdr:col>
      <xdr:colOff>1114425</xdr:colOff>
      <xdr:row>219</xdr:row>
      <xdr:rowOff>133350</xdr:rowOff>
    </xdr:to>
    <xdr:pic>
      <xdr:nvPicPr>
        <xdr:cNvPr id="15" name="Picture 43" descr="Крышка декоративная БВ-95"/>
        <xdr:cNvPicPr preferRelativeResize="1">
          <a:picLocks noChangeAspect="1"/>
        </xdr:cNvPicPr>
      </xdr:nvPicPr>
      <xdr:blipFill>
        <a:blip r:embed="rId15"/>
        <a:srcRect l="4908" t="27496" r="25196"/>
        <a:stretch>
          <a:fillRect/>
        </a:stretch>
      </xdr:blipFill>
      <xdr:spPr>
        <a:xfrm>
          <a:off x="4562475" y="2679382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219</xdr:row>
      <xdr:rowOff>28575</xdr:rowOff>
    </xdr:from>
    <xdr:to>
      <xdr:col>8</xdr:col>
      <xdr:colOff>19050</xdr:colOff>
      <xdr:row>223</xdr:row>
      <xdr:rowOff>28575</xdr:rowOff>
    </xdr:to>
    <xdr:pic>
      <xdr:nvPicPr>
        <xdr:cNvPr id="16" name="Picture 44" descr="Крышка декоративная БВ-9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10100" y="2733675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223</xdr:row>
      <xdr:rowOff>133350</xdr:rowOff>
    </xdr:from>
    <xdr:to>
      <xdr:col>3</xdr:col>
      <xdr:colOff>1200150</xdr:colOff>
      <xdr:row>227</xdr:row>
      <xdr:rowOff>104775</xdr:rowOff>
    </xdr:to>
    <xdr:pic>
      <xdr:nvPicPr>
        <xdr:cNvPr id="17" name="Picture 45" descr="Крышка декоративная БВ-95"/>
        <xdr:cNvPicPr preferRelativeResize="1">
          <a:picLocks noChangeAspect="1"/>
        </xdr:cNvPicPr>
      </xdr:nvPicPr>
      <xdr:blipFill>
        <a:blip r:embed="rId17"/>
        <a:srcRect t="37995" r="36650"/>
        <a:stretch>
          <a:fillRect/>
        </a:stretch>
      </xdr:blipFill>
      <xdr:spPr>
        <a:xfrm>
          <a:off x="4524375" y="28127325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232</xdr:row>
      <xdr:rowOff>38100</xdr:rowOff>
    </xdr:from>
    <xdr:to>
      <xdr:col>3</xdr:col>
      <xdr:colOff>1104900</xdr:colOff>
      <xdr:row>235</xdr:row>
      <xdr:rowOff>85725</xdr:rowOff>
    </xdr:to>
    <xdr:pic>
      <xdr:nvPicPr>
        <xdr:cNvPr id="18" name="Picture 47" descr="Крышка декоративная БВ-95"/>
        <xdr:cNvPicPr preferRelativeResize="1">
          <a:picLocks noChangeAspect="1"/>
        </xdr:cNvPicPr>
      </xdr:nvPicPr>
      <xdr:blipFill>
        <a:blip r:embed="rId18"/>
        <a:srcRect l="16033" t="45494" r="41230" b="9498"/>
        <a:stretch>
          <a:fillRect/>
        </a:stretch>
      </xdr:blipFill>
      <xdr:spPr>
        <a:xfrm>
          <a:off x="4667250" y="29575125"/>
          <a:ext cx="952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236</xdr:row>
      <xdr:rowOff>76200</xdr:rowOff>
    </xdr:from>
    <xdr:to>
      <xdr:col>3</xdr:col>
      <xdr:colOff>1143000</xdr:colOff>
      <xdr:row>241</xdr:row>
      <xdr:rowOff>95250</xdr:rowOff>
    </xdr:to>
    <xdr:pic>
      <xdr:nvPicPr>
        <xdr:cNvPr id="19" name="Picture 49" descr="Шкаф БВ-90"/>
        <xdr:cNvPicPr preferRelativeResize="1">
          <a:picLocks noChangeAspect="1"/>
        </xdr:cNvPicPr>
      </xdr:nvPicPr>
      <xdr:blipFill>
        <a:blip r:embed="rId19"/>
        <a:srcRect l="8508" t="14997" r="53012" b="25996"/>
        <a:stretch>
          <a:fillRect/>
        </a:stretch>
      </xdr:blipFill>
      <xdr:spPr>
        <a:xfrm>
          <a:off x="4667250" y="3029902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242</xdr:row>
      <xdr:rowOff>57150</xdr:rowOff>
    </xdr:from>
    <xdr:to>
      <xdr:col>3</xdr:col>
      <xdr:colOff>1200150</xdr:colOff>
      <xdr:row>247</xdr:row>
      <xdr:rowOff>104775</xdr:rowOff>
    </xdr:to>
    <xdr:pic>
      <xdr:nvPicPr>
        <xdr:cNvPr id="20" name="Picture 50" descr="Шкаф БВ-90"/>
        <xdr:cNvPicPr preferRelativeResize="1">
          <a:picLocks noChangeAspect="1"/>
        </xdr:cNvPicPr>
      </xdr:nvPicPr>
      <xdr:blipFill>
        <a:blip r:embed="rId20"/>
        <a:srcRect l="11779" t="15498" r="42539" b="14997"/>
        <a:stretch>
          <a:fillRect/>
        </a:stretch>
      </xdr:blipFill>
      <xdr:spPr>
        <a:xfrm>
          <a:off x="4667250" y="313086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248</xdr:row>
      <xdr:rowOff>9525</xdr:rowOff>
    </xdr:from>
    <xdr:to>
      <xdr:col>3</xdr:col>
      <xdr:colOff>1114425</xdr:colOff>
      <xdr:row>252</xdr:row>
      <xdr:rowOff>161925</xdr:rowOff>
    </xdr:to>
    <xdr:pic>
      <xdr:nvPicPr>
        <xdr:cNvPr id="21" name="Picture 51" descr="Шкаф БВ-90"/>
        <xdr:cNvPicPr preferRelativeResize="1">
          <a:picLocks noChangeAspect="1"/>
        </xdr:cNvPicPr>
      </xdr:nvPicPr>
      <xdr:blipFill>
        <a:blip r:embed="rId21"/>
        <a:srcRect l="10144" t="23997" r="43849" b="6498"/>
        <a:stretch>
          <a:fillRect/>
        </a:stretch>
      </xdr:blipFill>
      <xdr:spPr>
        <a:xfrm>
          <a:off x="4657725" y="32289750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253</xdr:row>
      <xdr:rowOff>38100</xdr:rowOff>
    </xdr:from>
    <xdr:to>
      <xdr:col>3</xdr:col>
      <xdr:colOff>1152525</xdr:colOff>
      <xdr:row>258</xdr:row>
      <xdr:rowOff>85725</xdr:rowOff>
    </xdr:to>
    <xdr:pic>
      <xdr:nvPicPr>
        <xdr:cNvPr id="22" name="Picture 52" descr="Шкаф БВ-90"/>
        <xdr:cNvPicPr preferRelativeResize="1">
          <a:picLocks noChangeAspect="1"/>
        </xdr:cNvPicPr>
      </xdr:nvPicPr>
      <xdr:blipFill>
        <a:blip r:embed="rId22"/>
        <a:srcRect r="39595"/>
        <a:stretch>
          <a:fillRect/>
        </a:stretch>
      </xdr:blipFill>
      <xdr:spPr>
        <a:xfrm>
          <a:off x="4695825" y="33175575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258</xdr:row>
      <xdr:rowOff>161925</xdr:rowOff>
    </xdr:from>
    <xdr:to>
      <xdr:col>8</xdr:col>
      <xdr:colOff>9525</xdr:colOff>
      <xdr:row>264</xdr:row>
      <xdr:rowOff>19050</xdr:rowOff>
    </xdr:to>
    <xdr:pic>
      <xdr:nvPicPr>
        <xdr:cNvPr id="23" name="Picture 53" descr="Шкаф БВ-90"/>
        <xdr:cNvPicPr preferRelativeResize="1">
          <a:picLocks noChangeAspect="1"/>
        </xdr:cNvPicPr>
      </xdr:nvPicPr>
      <xdr:blipFill>
        <a:blip r:embed="rId23"/>
        <a:srcRect r="33377"/>
        <a:stretch>
          <a:fillRect/>
        </a:stretch>
      </xdr:blipFill>
      <xdr:spPr>
        <a:xfrm>
          <a:off x="4772025" y="34156650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265</xdr:row>
      <xdr:rowOff>9525</xdr:rowOff>
    </xdr:from>
    <xdr:to>
      <xdr:col>3</xdr:col>
      <xdr:colOff>1266825</xdr:colOff>
      <xdr:row>269</xdr:row>
      <xdr:rowOff>152400</xdr:rowOff>
    </xdr:to>
    <xdr:pic>
      <xdr:nvPicPr>
        <xdr:cNvPr id="24" name="Picture 54" descr="Шкаф БВ-90"/>
        <xdr:cNvPicPr preferRelativeResize="1">
          <a:picLocks noChangeAspect="1"/>
        </xdr:cNvPicPr>
      </xdr:nvPicPr>
      <xdr:blipFill>
        <a:blip r:embed="rId24"/>
        <a:srcRect t="26997" r="41558"/>
        <a:stretch>
          <a:fillRect/>
        </a:stretch>
      </xdr:blipFill>
      <xdr:spPr>
        <a:xfrm>
          <a:off x="4629150" y="35204400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269</xdr:row>
      <xdr:rowOff>152400</xdr:rowOff>
    </xdr:from>
    <xdr:to>
      <xdr:col>3</xdr:col>
      <xdr:colOff>1190625</xdr:colOff>
      <xdr:row>275</xdr:row>
      <xdr:rowOff>85725</xdr:rowOff>
    </xdr:to>
    <xdr:pic>
      <xdr:nvPicPr>
        <xdr:cNvPr id="25" name="Picture 55" descr="Шкаф БВ-90"/>
        <xdr:cNvPicPr preferRelativeResize="1">
          <a:picLocks noChangeAspect="1"/>
        </xdr:cNvPicPr>
      </xdr:nvPicPr>
      <xdr:blipFill>
        <a:blip r:embed="rId25"/>
        <a:srcRect l="1635" t="5999" r="45812" b="2499"/>
        <a:stretch>
          <a:fillRect/>
        </a:stretch>
      </xdr:blipFill>
      <xdr:spPr>
        <a:xfrm>
          <a:off x="4733925" y="3603307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283</xdr:row>
      <xdr:rowOff>28575</xdr:rowOff>
    </xdr:from>
    <xdr:to>
      <xdr:col>3</xdr:col>
      <xdr:colOff>1171575</xdr:colOff>
      <xdr:row>288</xdr:row>
      <xdr:rowOff>123825</xdr:rowOff>
    </xdr:to>
    <xdr:pic>
      <xdr:nvPicPr>
        <xdr:cNvPr id="26" name="Picture 56" descr="Шкаф для одежды БВ-92"/>
        <xdr:cNvPicPr preferRelativeResize="1">
          <a:picLocks noChangeAspect="1"/>
        </xdr:cNvPicPr>
      </xdr:nvPicPr>
      <xdr:blipFill>
        <a:blip r:embed="rId26"/>
        <a:srcRect l="10472" t="9999" r="47448" b="3999"/>
        <a:stretch>
          <a:fillRect/>
        </a:stretch>
      </xdr:blipFill>
      <xdr:spPr>
        <a:xfrm>
          <a:off x="4867275" y="383095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289</xdr:row>
      <xdr:rowOff>57150</xdr:rowOff>
    </xdr:from>
    <xdr:to>
      <xdr:col>3</xdr:col>
      <xdr:colOff>1266825</xdr:colOff>
      <xdr:row>294</xdr:row>
      <xdr:rowOff>142875</xdr:rowOff>
    </xdr:to>
    <xdr:pic>
      <xdr:nvPicPr>
        <xdr:cNvPr id="27" name="Picture 57" descr="Шкаф для одежды БВ-92"/>
        <xdr:cNvPicPr preferRelativeResize="1">
          <a:picLocks noChangeAspect="1"/>
        </xdr:cNvPicPr>
      </xdr:nvPicPr>
      <xdr:blipFill>
        <a:blip r:embed="rId27"/>
        <a:srcRect l="4254" t="9999" r="40904" b="6498"/>
        <a:stretch>
          <a:fillRect/>
        </a:stretch>
      </xdr:blipFill>
      <xdr:spPr>
        <a:xfrm>
          <a:off x="4686300" y="39366825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295</xdr:row>
      <xdr:rowOff>0</xdr:rowOff>
    </xdr:from>
    <xdr:to>
      <xdr:col>8</xdr:col>
      <xdr:colOff>133350</xdr:colOff>
      <xdr:row>300</xdr:row>
      <xdr:rowOff>123825</xdr:rowOff>
    </xdr:to>
    <xdr:pic>
      <xdr:nvPicPr>
        <xdr:cNvPr id="28" name="Picture 58" descr="Шкаф БВ-92"/>
        <xdr:cNvPicPr preferRelativeResize="1">
          <a:picLocks noChangeAspect="1"/>
        </xdr:cNvPicPr>
      </xdr:nvPicPr>
      <xdr:blipFill>
        <a:blip r:embed="rId28"/>
        <a:srcRect r="34359" b="8999"/>
        <a:stretch>
          <a:fillRect/>
        </a:stretch>
      </xdr:blipFill>
      <xdr:spPr>
        <a:xfrm>
          <a:off x="4676775" y="40338375"/>
          <a:ext cx="1247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307</xdr:row>
      <xdr:rowOff>142875</xdr:rowOff>
    </xdr:from>
    <xdr:to>
      <xdr:col>3</xdr:col>
      <xdr:colOff>1114425</xdr:colOff>
      <xdr:row>312</xdr:row>
      <xdr:rowOff>0</xdr:rowOff>
    </xdr:to>
    <xdr:pic>
      <xdr:nvPicPr>
        <xdr:cNvPr id="29" name="Picture 59" descr="Дверь БВ-91"/>
        <xdr:cNvPicPr preferRelativeResize="1">
          <a:picLocks noChangeAspect="1"/>
        </xdr:cNvPicPr>
      </xdr:nvPicPr>
      <xdr:blipFill>
        <a:blip r:embed="rId29"/>
        <a:srcRect l="16361" t="31495" r="60211" b="33496"/>
        <a:stretch>
          <a:fillRect/>
        </a:stretch>
      </xdr:blipFill>
      <xdr:spPr>
        <a:xfrm>
          <a:off x="4791075" y="4253865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313</xdr:row>
      <xdr:rowOff>76200</xdr:rowOff>
    </xdr:from>
    <xdr:to>
      <xdr:col>8</xdr:col>
      <xdr:colOff>66675</xdr:colOff>
      <xdr:row>318</xdr:row>
      <xdr:rowOff>57150</xdr:rowOff>
    </xdr:to>
    <xdr:pic>
      <xdr:nvPicPr>
        <xdr:cNvPr id="30" name="Picture 60" descr="Дверь БВ-91"/>
        <xdr:cNvPicPr preferRelativeResize="1">
          <a:picLocks noChangeAspect="1"/>
        </xdr:cNvPicPr>
      </xdr:nvPicPr>
      <xdr:blipFill>
        <a:blip r:embed="rId30"/>
        <a:srcRect t="14997" r="40249" b="11997"/>
        <a:stretch>
          <a:fillRect/>
        </a:stretch>
      </xdr:blipFill>
      <xdr:spPr>
        <a:xfrm>
          <a:off x="4638675" y="43500675"/>
          <a:ext cx="1219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319</xdr:row>
      <xdr:rowOff>76200</xdr:rowOff>
    </xdr:from>
    <xdr:to>
      <xdr:col>3</xdr:col>
      <xdr:colOff>1152525</xdr:colOff>
      <xdr:row>324</xdr:row>
      <xdr:rowOff>133350</xdr:rowOff>
    </xdr:to>
    <xdr:pic>
      <xdr:nvPicPr>
        <xdr:cNvPr id="31" name="Picture 62" descr="Дверь БВ-91"/>
        <xdr:cNvPicPr preferRelativeResize="1">
          <a:picLocks noChangeAspect="1"/>
        </xdr:cNvPicPr>
      </xdr:nvPicPr>
      <xdr:blipFill>
        <a:blip r:embed="rId31"/>
        <a:srcRect l="16361" t="24496" r="58901" b="24996"/>
        <a:stretch>
          <a:fillRect/>
        </a:stretch>
      </xdr:blipFill>
      <xdr:spPr>
        <a:xfrm>
          <a:off x="4886325" y="4452937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324</xdr:row>
      <xdr:rowOff>161925</xdr:rowOff>
    </xdr:from>
    <xdr:to>
      <xdr:col>3</xdr:col>
      <xdr:colOff>1114425</xdr:colOff>
      <xdr:row>328</xdr:row>
      <xdr:rowOff>142875</xdr:rowOff>
    </xdr:to>
    <xdr:pic>
      <xdr:nvPicPr>
        <xdr:cNvPr id="32" name="Picture 63" descr="Дверь БВ-91"/>
        <xdr:cNvPicPr preferRelativeResize="1">
          <a:picLocks noChangeAspect="1"/>
        </xdr:cNvPicPr>
      </xdr:nvPicPr>
      <xdr:blipFill>
        <a:blip r:embed="rId32"/>
        <a:srcRect l="14724" t="34996" r="54319" b="21496"/>
        <a:stretch>
          <a:fillRect/>
        </a:stretch>
      </xdr:blipFill>
      <xdr:spPr>
        <a:xfrm>
          <a:off x="4829175" y="454723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329</xdr:row>
      <xdr:rowOff>76200</xdr:rowOff>
    </xdr:from>
    <xdr:to>
      <xdr:col>8</xdr:col>
      <xdr:colOff>123825</xdr:colOff>
      <xdr:row>334</xdr:row>
      <xdr:rowOff>19050</xdr:rowOff>
    </xdr:to>
    <xdr:pic>
      <xdr:nvPicPr>
        <xdr:cNvPr id="33" name="Picture 64" descr="Двери БВ-91"/>
        <xdr:cNvPicPr preferRelativeResize="1">
          <a:picLocks noChangeAspect="1"/>
        </xdr:cNvPicPr>
      </xdr:nvPicPr>
      <xdr:blipFill>
        <a:blip r:embed="rId33"/>
        <a:srcRect t="13998" r="37304" b="13497"/>
        <a:stretch>
          <a:fillRect/>
        </a:stretch>
      </xdr:blipFill>
      <xdr:spPr>
        <a:xfrm>
          <a:off x="4714875" y="46243875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130</xdr:row>
      <xdr:rowOff>114300</xdr:rowOff>
    </xdr:from>
    <xdr:to>
      <xdr:col>3</xdr:col>
      <xdr:colOff>1085850</xdr:colOff>
      <xdr:row>134</xdr:row>
      <xdr:rowOff>114300</xdr:rowOff>
    </xdr:to>
    <xdr:pic>
      <xdr:nvPicPr>
        <xdr:cNvPr id="34" name="Picture 66" descr="ПОДСТ"/>
        <xdr:cNvPicPr preferRelativeResize="1">
          <a:picLocks noChangeAspect="1"/>
        </xdr:cNvPicPr>
      </xdr:nvPicPr>
      <xdr:blipFill>
        <a:blip r:embed="rId34"/>
        <a:srcRect t="30996" r="52357" b="12498"/>
        <a:stretch>
          <a:fillRect/>
        </a:stretch>
      </xdr:blipFill>
      <xdr:spPr>
        <a:xfrm>
          <a:off x="4648200" y="184213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135</xdr:row>
      <xdr:rowOff>0</xdr:rowOff>
    </xdr:from>
    <xdr:to>
      <xdr:col>3</xdr:col>
      <xdr:colOff>971550</xdr:colOff>
      <xdr:row>139</xdr:row>
      <xdr:rowOff>142875</xdr:rowOff>
    </xdr:to>
    <xdr:pic>
      <xdr:nvPicPr>
        <xdr:cNvPr id="35" name="Picture 67" descr="Полка БВ-94"/>
        <xdr:cNvPicPr preferRelativeResize="1">
          <a:picLocks noChangeAspect="1"/>
        </xdr:cNvPicPr>
      </xdr:nvPicPr>
      <xdr:blipFill>
        <a:blip r:embed="rId35"/>
        <a:srcRect l="16361" t="26997" r="58573" b="28495"/>
        <a:stretch>
          <a:fillRect/>
        </a:stretch>
      </xdr:blipFill>
      <xdr:spPr>
        <a:xfrm>
          <a:off x="4733925" y="1912620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199</xdr:row>
      <xdr:rowOff>47625</xdr:rowOff>
    </xdr:from>
    <xdr:to>
      <xdr:col>3</xdr:col>
      <xdr:colOff>990600</xdr:colOff>
      <xdr:row>201</xdr:row>
      <xdr:rowOff>142875</xdr:rowOff>
    </xdr:to>
    <xdr:pic>
      <xdr:nvPicPr>
        <xdr:cNvPr id="36" name="Picture 68" descr="145"/>
        <xdr:cNvPicPr preferRelativeResize="1">
          <a:picLocks noChangeAspect="1"/>
        </xdr:cNvPicPr>
      </xdr:nvPicPr>
      <xdr:blipFill>
        <a:blip r:embed="rId36"/>
        <a:srcRect l="7853" t="42994" r="70027" b="34495"/>
        <a:stretch>
          <a:fillRect/>
        </a:stretch>
      </xdr:blipFill>
      <xdr:spPr>
        <a:xfrm>
          <a:off x="4752975" y="2392680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202</xdr:row>
      <xdr:rowOff>28575</xdr:rowOff>
    </xdr:from>
    <xdr:to>
      <xdr:col>3</xdr:col>
      <xdr:colOff>1181100</xdr:colOff>
      <xdr:row>204</xdr:row>
      <xdr:rowOff>142875</xdr:rowOff>
    </xdr:to>
    <xdr:pic>
      <xdr:nvPicPr>
        <xdr:cNvPr id="37" name="Picture 72" descr="Перегородка БВ-73"/>
        <xdr:cNvPicPr preferRelativeResize="1">
          <a:picLocks noChangeAspect="1"/>
        </xdr:cNvPicPr>
      </xdr:nvPicPr>
      <xdr:blipFill>
        <a:blip r:embed="rId37"/>
        <a:srcRect l="13417" t="55993" r="56611" b="20497"/>
        <a:stretch>
          <a:fillRect/>
        </a:stretch>
      </xdr:blipFill>
      <xdr:spPr>
        <a:xfrm>
          <a:off x="4695825" y="2442210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205</xdr:row>
      <xdr:rowOff>9525</xdr:rowOff>
    </xdr:from>
    <xdr:to>
      <xdr:col>3</xdr:col>
      <xdr:colOff>1162050</xdr:colOff>
      <xdr:row>207</xdr:row>
      <xdr:rowOff>152400</xdr:rowOff>
    </xdr:to>
    <xdr:pic>
      <xdr:nvPicPr>
        <xdr:cNvPr id="38" name="Picture 77" descr="Перегородка БВ-73"/>
        <xdr:cNvPicPr preferRelativeResize="1">
          <a:picLocks noChangeAspect="1"/>
        </xdr:cNvPicPr>
      </xdr:nvPicPr>
      <xdr:blipFill>
        <a:blip r:embed="rId37"/>
        <a:srcRect l="10144" t="50993" r="54647" b="20497"/>
        <a:stretch>
          <a:fillRect/>
        </a:stretch>
      </xdr:blipFill>
      <xdr:spPr>
        <a:xfrm>
          <a:off x="4629150" y="2491740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35</xdr:row>
      <xdr:rowOff>95250</xdr:rowOff>
    </xdr:from>
    <xdr:to>
      <xdr:col>8</xdr:col>
      <xdr:colOff>28575</xdr:colOff>
      <xdr:row>40</xdr:row>
      <xdr:rowOff>28575</xdr:rowOff>
    </xdr:to>
    <xdr:pic>
      <xdr:nvPicPr>
        <xdr:cNvPr id="39" name="Picture 7" descr="Крышки 1"/>
        <xdr:cNvPicPr preferRelativeResize="1">
          <a:picLocks noChangeAspect="1"/>
        </xdr:cNvPicPr>
      </xdr:nvPicPr>
      <xdr:blipFill>
        <a:blip r:embed="rId38"/>
        <a:srcRect l="14398" t="14053" r="16688" b="14555"/>
        <a:stretch>
          <a:fillRect/>
        </a:stretch>
      </xdr:blipFill>
      <xdr:spPr>
        <a:xfrm>
          <a:off x="4533900" y="5876925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127</xdr:row>
      <xdr:rowOff>19050</xdr:rowOff>
    </xdr:from>
    <xdr:to>
      <xdr:col>3</xdr:col>
      <xdr:colOff>1181100</xdr:colOff>
      <xdr:row>129</xdr:row>
      <xdr:rowOff>200025</xdr:rowOff>
    </xdr:to>
    <xdr:pic>
      <xdr:nvPicPr>
        <xdr:cNvPr id="40" name="Picture 65" descr="Полка БВ-93"/>
        <xdr:cNvPicPr preferRelativeResize="1">
          <a:picLocks noChangeAspect="1"/>
        </xdr:cNvPicPr>
      </xdr:nvPicPr>
      <xdr:blipFill>
        <a:blip r:embed="rId39"/>
        <a:srcRect l="11453" t="51992" r="52029" b="18498"/>
        <a:stretch>
          <a:fillRect/>
        </a:stretch>
      </xdr:blipFill>
      <xdr:spPr>
        <a:xfrm>
          <a:off x="4591050" y="1771650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59</xdr:row>
      <xdr:rowOff>19050</xdr:rowOff>
    </xdr:from>
    <xdr:to>
      <xdr:col>3</xdr:col>
      <xdr:colOff>1266825</xdr:colOff>
      <xdr:row>64</xdr:row>
      <xdr:rowOff>104775</xdr:rowOff>
    </xdr:to>
    <xdr:pic>
      <xdr:nvPicPr>
        <xdr:cNvPr id="41" name="Picture 804" descr="Стол БВ - 10"/>
        <xdr:cNvPicPr preferRelativeResize="1">
          <a:picLocks noChangeAspect="1"/>
        </xdr:cNvPicPr>
      </xdr:nvPicPr>
      <xdr:blipFill>
        <a:blip r:embed="rId40"/>
        <a:srcRect l="25523" t="19073" r="26832" b="17065"/>
        <a:stretch>
          <a:fillRect/>
        </a:stretch>
      </xdr:blipFill>
      <xdr:spPr>
        <a:xfrm>
          <a:off x="4581525" y="7839075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64</xdr:row>
      <xdr:rowOff>142875</xdr:rowOff>
    </xdr:from>
    <xdr:to>
      <xdr:col>3</xdr:col>
      <xdr:colOff>1276350</xdr:colOff>
      <xdr:row>70</xdr:row>
      <xdr:rowOff>161925</xdr:rowOff>
    </xdr:to>
    <xdr:pic>
      <xdr:nvPicPr>
        <xdr:cNvPr id="42" name="Picture 805" descr="Стол БВ - 11"/>
        <xdr:cNvPicPr preferRelativeResize="1">
          <a:picLocks noChangeAspect="1"/>
        </xdr:cNvPicPr>
      </xdr:nvPicPr>
      <xdr:blipFill>
        <a:blip r:embed="rId41"/>
        <a:srcRect l="21597" t="6524" r="19961" b="7026"/>
        <a:stretch>
          <a:fillRect/>
        </a:stretch>
      </xdr:blipFill>
      <xdr:spPr>
        <a:xfrm>
          <a:off x="4600575" y="8791575"/>
          <a:ext cx="1190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89</xdr:row>
      <xdr:rowOff>76200</xdr:rowOff>
    </xdr:from>
    <xdr:to>
      <xdr:col>3</xdr:col>
      <xdr:colOff>1228725</xdr:colOff>
      <xdr:row>94</xdr:row>
      <xdr:rowOff>95250</xdr:rowOff>
    </xdr:to>
    <xdr:pic>
      <xdr:nvPicPr>
        <xdr:cNvPr id="43" name="Picture 808" descr="Крышки 20-"/>
        <xdr:cNvPicPr preferRelativeResize="1">
          <a:picLocks noChangeAspect="1"/>
        </xdr:cNvPicPr>
      </xdr:nvPicPr>
      <xdr:blipFill>
        <a:blip r:embed="rId42"/>
        <a:srcRect l="26452" t="29385" r="39680" b="19252"/>
        <a:stretch>
          <a:fillRect/>
        </a:stretch>
      </xdr:blipFill>
      <xdr:spPr>
        <a:xfrm>
          <a:off x="4724400" y="12820650"/>
          <a:ext cx="1019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17</xdr:row>
      <xdr:rowOff>104775</xdr:rowOff>
    </xdr:from>
    <xdr:to>
      <xdr:col>8</xdr:col>
      <xdr:colOff>9525</xdr:colOff>
      <xdr:row>35</xdr:row>
      <xdr:rowOff>76200</xdr:rowOff>
    </xdr:to>
    <xdr:pic>
      <xdr:nvPicPr>
        <xdr:cNvPr id="44" name="Picture 2" descr="Стол БВ -  3"/>
        <xdr:cNvPicPr preferRelativeResize="1">
          <a:picLocks noChangeAspect="1"/>
        </xdr:cNvPicPr>
      </xdr:nvPicPr>
      <xdr:blipFill>
        <a:blip r:embed="rId43"/>
        <a:srcRect l="21923" t="14555" r="26177" b="15559"/>
        <a:stretch>
          <a:fillRect/>
        </a:stretch>
      </xdr:blipFill>
      <xdr:spPr>
        <a:xfrm>
          <a:off x="4505325" y="4857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104775</xdr:rowOff>
    </xdr:from>
    <xdr:to>
      <xdr:col>8</xdr:col>
      <xdr:colOff>28575</xdr:colOff>
      <xdr:row>46</xdr:row>
      <xdr:rowOff>114300</xdr:rowOff>
    </xdr:to>
    <xdr:pic>
      <xdr:nvPicPr>
        <xdr:cNvPr id="45" name="Picture 8" descr="Крышки 3"/>
        <xdr:cNvPicPr preferRelativeResize="1">
          <a:picLocks noChangeAspect="1"/>
        </xdr:cNvPicPr>
      </xdr:nvPicPr>
      <xdr:blipFill>
        <a:blip r:embed="rId44"/>
        <a:srcRect l="4254" t="14555" r="4580" b="3514"/>
        <a:stretch>
          <a:fillRect/>
        </a:stretch>
      </xdr:blipFill>
      <xdr:spPr>
        <a:xfrm>
          <a:off x="4514850" y="7048500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9</xdr:row>
      <xdr:rowOff>104775</xdr:rowOff>
    </xdr:from>
    <xdr:to>
      <xdr:col>5</xdr:col>
      <xdr:colOff>723900</xdr:colOff>
      <xdr:row>9</xdr:row>
      <xdr:rowOff>266700</xdr:rowOff>
    </xdr:to>
    <xdr:sp>
      <xdr:nvSpPr>
        <xdr:cNvPr id="46" name="AutoShape 30"/>
        <xdr:cNvSpPr>
          <a:spLocks/>
        </xdr:cNvSpPr>
      </xdr:nvSpPr>
      <xdr:spPr>
        <a:xfrm>
          <a:off x="5791200" y="3219450"/>
          <a:ext cx="0" cy="0"/>
        </a:xfrm>
        <a:prstGeom prst="rightArrow">
          <a:avLst>
            <a:gd name="adj" fmla="val 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219075</xdr:colOff>
      <xdr:row>386</xdr:row>
      <xdr:rowOff>28575</xdr:rowOff>
    </xdr:from>
    <xdr:to>
      <xdr:col>3</xdr:col>
      <xdr:colOff>1114425</xdr:colOff>
      <xdr:row>387</xdr:row>
      <xdr:rowOff>104775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733925" y="4986337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388</xdr:row>
      <xdr:rowOff>133350</xdr:rowOff>
    </xdr:from>
    <xdr:to>
      <xdr:col>3</xdr:col>
      <xdr:colOff>1257300</xdr:colOff>
      <xdr:row>390</xdr:row>
      <xdr:rowOff>114300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43425" y="5090160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385</xdr:row>
      <xdr:rowOff>161925</xdr:rowOff>
    </xdr:from>
    <xdr:to>
      <xdr:col>3</xdr:col>
      <xdr:colOff>952500</xdr:colOff>
      <xdr:row>385</xdr:row>
      <xdr:rowOff>657225</xdr:rowOff>
    </xdr:to>
    <xdr:pic>
      <xdr:nvPicPr>
        <xdr:cNvPr id="49" name="Picture 1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905375" y="4919662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5</xdr:row>
      <xdr:rowOff>285750</xdr:rowOff>
    </xdr:from>
    <xdr:to>
      <xdr:col>8</xdr:col>
      <xdr:colOff>142875</xdr:colOff>
      <xdr:row>8</xdr:row>
      <xdr:rowOff>38100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495800" y="2105025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380</xdr:row>
      <xdr:rowOff>19050</xdr:rowOff>
    </xdr:from>
    <xdr:to>
      <xdr:col>3</xdr:col>
      <xdr:colOff>1162050</xdr:colOff>
      <xdr:row>382</xdr:row>
      <xdr:rowOff>276225</xdr:rowOff>
    </xdr:to>
    <xdr:pic>
      <xdr:nvPicPr>
        <xdr:cNvPr id="51" name="Picture 2" descr="http://www.slavstolica-by.ru/images/forum/price/25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695825" y="47215425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383</xdr:row>
      <xdr:rowOff>38100</xdr:rowOff>
    </xdr:from>
    <xdr:to>
      <xdr:col>3</xdr:col>
      <xdr:colOff>971550</xdr:colOff>
      <xdr:row>384</xdr:row>
      <xdr:rowOff>266700</xdr:rowOff>
    </xdr:to>
    <xdr:pic>
      <xdr:nvPicPr>
        <xdr:cNvPr id="52" name="Picture 1" descr="http://www.slavstolica-by.ru/images/forum/price/27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86325" y="48129825"/>
          <a:ext cx="600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229</xdr:row>
      <xdr:rowOff>0</xdr:rowOff>
    </xdr:from>
    <xdr:to>
      <xdr:col>3</xdr:col>
      <xdr:colOff>809625</xdr:colOff>
      <xdr:row>231</xdr:row>
      <xdr:rowOff>38100</xdr:rowOff>
    </xdr:to>
    <xdr:pic>
      <xdr:nvPicPr>
        <xdr:cNvPr id="53" name="Picture 44" descr="Крышка декоративная БВ-95"/>
        <xdr:cNvPicPr preferRelativeResize="1">
          <a:picLocks noChangeAspect="1"/>
        </xdr:cNvPicPr>
      </xdr:nvPicPr>
      <xdr:blipFill>
        <a:blip r:embed="rId16"/>
        <a:srcRect l="13229" t="46159" r="40969"/>
        <a:stretch>
          <a:fillRect/>
        </a:stretch>
      </xdr:blipFill>
      <xdr:spPr>
        <a:xfrm>
          <a:off x="4772025" y="29022675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188</xdr:row>
      <xdr:rowOff>57150</xdr:rowOff>
    </xdr:from>
    <xdr:to>
      <xdr:col>3</xdr:col>
      <xdr:colOff>1152525</xdr:colOff>
      <xdr:row>192</xdr:row>
      <xdr:rowOff>257175</xdr:rowOff>
    </xdr:to>
    <xdr:pic>
      <xdr:nvPicPr>
        <xdr:cNvPr id="54" name="Picture 20" descr="Тумбы БВ-30"/>
        <xdr:cNvPicPr preferRelativeResize="1">
          <a:picLocks noChangeAspect="1"/>
        </xdr:cNvPicPr>
      </xdr:nvPicPr>
      <xdr:blipFill>
        <a:blip r:embed="rId51"/>
        <a:srcRect l="15541" t="7598" r="32736" b="6585"/>
        <a:stretch>
          <a:fillRect/>
        </a:stretch>
      </xdr:blipFill>
      <xdr:spPr>
        <a:xfrm>
          <a:off x="4714875" y="2196465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0</xdr:colOff>
      <xdr:row>286</xdr:row>
      <xdr:rowOff>95250</xdr:rowOff>
    </xdr:to>
    <xdr:pic>
      <xdr:nvPicPr>
        <xdr:cNvPr id="55" name="Рисунок 2"/>
        <xdr:cNvPicPr preferRelativeResize="1">
          <a:picLocks noChangeAspect="1"/>
        </xdr:cNvPicPr>
      </xdr:nvPicPr>
      <xdr:blipFill>
        <a:blip r:embed="rId52"/>
        <a:srcRect l="40341" t="17366" r="46875" b="14280"/>
        <a:stretch>
          <a:fillRect/>
        </a:stretch>
      </xdr:blipFill>
      <xdr:spPr>
        <a:xfrm>
          <a:off x="4514850" y="37080825"/>
          <a:ext cx="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275</xdr:row>
      <xdr:rowOff>161925</xdr:rowOff>
    </xdr:from>
    <xdr:to>
      <xdr:col>3</xdr:col>
      <xdr:colOff>1000125</xdr:colOff>
      <xdr:row>283</xdr:row>
      <xdr:rowOff>0</xdr:rowOff>
    </xdr:to>
    <xdr:pic>
      <xdr:nvPicPr>
        <xdr:cNvPr id="56" name="Рисунок 2"/>
        <xdr:cNvPicPr preferRelativeResize="1">
          <a:picLocks noChangeAspect="1"/>
        </xdr:cNvPicPr>
      </xdr:nvPicPr>
      <xdr:blipFill>
        <a:blip r:embed="rId52"/>
        <a:srcRect l="40341" t="17366" r="46875" b="14280"/>
        <a:stretch>
          <a:fillRect/>
        </a:stretch>
      </xdr:blipFill>
      <xdr:spPr>
        <a:xfrm>
          <a:off x="4752975" y="37071300"/>
          <a:ext cx="762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1"/>
  <sheetViews>
    <sheetView tabSelected="1" zoomScalePageLayoutView="0" workbookViewId="0" topLeftCell="A333">
      <selection activeCell="I10" sqref="I10"/>
    </sheetView>
  </sheetViews>
  <sheetFormatPr defaultColWidth="9.00390625" defaultRowHeight="12.75"/>
  <cols>
    <col min="1" max="1" width="27.625" style="0" customWidth="1"/>
    <col min="2" max="2" width="17.375" style="0" customWidth="1"/>
    <col min="3" max="3" width="14.25390625" style="0" customWidth="1"/>
    <col min="4" max="4" width="16.75390625" style="0" customWidth="1"/>
    <col min="5" max="5" width="10.625" style="0" hidden="1" customWidth="1"/>
    <col min="6" max="6" width="11.375" style="60" hidden="1" customWidth="1"/>
    <col min="7" max="8" width="0" style="0" hidden="1" customWidth="1"/>
    <col min="9" max="10" width="12.75390625" style="0" customWidth="1"/>
    <col min="11" max="11" width="25.375" style="0" customWidth="1"/>
    <col min="12" max="12" width="9.25390625" style="0" customWidth="1"/>
    <col min="17" max="17" width="8.75390625" style="0" customWidth="1"/>
  </cols>
  <sheetData>
    <row r="1" spans="2:4" ht="25.5" customHeight="1">
      <c r="B1" s="151" t="s">
        <v>233</v>
      </c>
      <c r="C1" s="152"/>
      <c r="D1" s="152"/>
    </row>
    <row r="2" ht="21" customHeight="1">
      <c r="A2" s="83" t="s">
        <v>234</v>
      </c>
    </row>
    <row r="3" spans="1:9" ht="33.75" customHeight="1">
      <c r="A3" s="126" t="s">
        <v>244</v>
      </c>
      <c r="B3" s="126"/>
      <c r="C3" s="126"/>
      <c r="D3" s="126"/>
      <c r="E3" s="126"/>
      <c r="F3" s="126"/>
      <c r="G3" s="126"/>
      <c r="H3" s="126"/>
      <c r="I3" s="126"/>
    </row>
    <row r="4" spans="1:9" ht="42" customHeight="1">
      <c r="A4" s="127" t="s">
        <v>245</v>
      </c>
      <c r="B4" s="127"/>
      <c r="C4" s="127"/>
      <c r="D4" s="127"/>
      <c r="E4" s="127"/>
      <c r="F4" s="127"/>
      <c r="G4" s="127"/>
      <c r="H4" s="127"/>
      <c r="I4" s="127"/>
    </row>
    <row r="5" ht="21" customHeight="1">
      <c r="A5" s="83"/>
    </row>
    <row r="6" spans="1:6" ht="27" customHeight="1">
      <c r="A6" s="88" t="s">
        <v>224</v>
      </c>
      <c r="B6" s="86" t="s">
        <v>212</v>
      </c>
      <c r="D6" s="83"/>
      <c r="F6" s="82"/>
    </row>
    <row r="7" spans="1:6" ht="28.5" customHeight="1">
      <c r="A7" s="87" t="s">
        <v>211</v>
      </c>
      <c r="B7" s="86" t="s">
        <v>211</v>
      </c>
      <c r="F7" s="81"/>
    </row>
    <row r="8" spans="1:2" ht="30" customHeight="1">
      <c r="A8" s="89"/>
      <c r="B8" s="86" t="s">
        <v>213</v>
      </c>
    </row>
    <row r="9" spans="1:9" ht="24.75" customHeight="1" thickBot="1">
      <c r="A9" s="61"/>
      <c r="B9" s="61"/>
      <c r="C9" s="61"/>
      <c r="D9" s="84" t="s">
        <v>232</v>
      </c>
      <c r="E9" s="3"/>
      <c r="F9" s="85"/>
      <c r="I9" s="33"/>
    </row>
    <row r="10" spans="1:11" ht="27.75" customHeight="1" hidden="1" thickBot="1">
      <c r="A10" s="202"/>
      <c r="B10" s="203"/>
      <c r="C10" s="203"/>
      <c r="D10" s="203"/>
      <c r="E10" s="203"/>
      <c r="F10" s="204"/>
      <c r="G10" s="64"/>
      <c r="H10" s="64"/>
      <c r="I10" s="63">
        <v>1.5</v>
      </c>
      <c r="J10" s="74"/>
      <c r="K10" s="74"/>
    </row>
    <row r="11" spans="1:11" ht="39.75" customHeight="1" thickBot="1">
      <c r="A11" s="65" t="s">
        <v>118</v>
      </c>
      <c r="B11" s="66" t="s">
        <v>119</v>
      </c>
      <c r="C11" s="67" t="s">
        <v>120</v>
      </c>
      <c r="D11" s="66" t="s">
        <v>121</v>
      </c>
      <c r="E11" s="68" t="s">
        <v>205</v>
      </c>
      <c r="F11" s="90"/>
      <c r="I11" s="69"/>
      <c r="J11" s="73"/>
      <c r="K11" s="73"/>
    </row>
    <row r="12" spans="1:12" ht="15" customHeight="1">
      <c r="A12" s="195" t="s">
        <v>0</v>
      </c>
      <c r="B12" s="47" t="s">
        <v>4</v>
      </c>
      <c r="C12" s="169" t="s">
        <v>128</v>
      </c>
      <c r="D12" s="123"/>
      <c r="E12" s="205" t="s">
        <v>204</v>
      </c>
      <c r="F12" s="92">
        <v>3254</v>
      </c>
      <c r="G12" s="93">
        <v>2901</v>
      </c>
      <c r="H12" s="93"/>
      <c r="I12" s="94">
        <f>F12*$I$10</f>
        <v>4881</v>
      </c>
      <c r="J12" s="72"/>
      <c r="K12" s="72"/>
      <c r="L12" s="33"/>
    </row>
    <row r="13" spans="1:12" ht="13.5" customHeight="1" thickBot="1">
      <c r="A13" s="196"/>
      <c r="B13" s="53" t="s">
        <v>93</v>
      </c>
      <c r="C13" s="155"/>
      <c r="D13" s="124"/>
      <c r="E13" s="201"/>
      <c r="F13" s="77">
        <v>7189</v>
      </c>
      <c r="G13" s="95">
        <v>6410</v>
      </c>
      <c r="H13" s="3">
        <v>1</v>
      </c>
      <c r="I13" s="70">
        <f aca="true" t="shared" si="0" ref="I13:I75">F13*$I$10</f>
        <v>10783.5</v>
      </c>
      <c r="J13" s="72"/>
      <c r="K13" s="72"/>
      <c r="L13" s="33"/>
    </row>
    <row r="14" spans="1:12" ht="12.75" customHeight="1">
      <c r="A14" s="196"/>
      <c r="B14" s="47" t="s">
        <v>3</v>
      </c>
      <c r="C14" s="169" t="s">
        <v>129</v>
      </c>
      <c r="D14" s="124"/>
      <c r="E14" s="201"/>
      <c r="F14" s="77">
        <v>2946</v>
      </c>
      <c r="G14" s="3">
        <v>2627</v>
      </c>
      <c r="H14" s="3"/>
      <c r="I14" s="70">
        <f t="shared" si="0"/>
        <v>4419</v>
      </c>
      <c r="J14" s="72"/>
      <c r="K14" s="72"/>
      <c r="L14" s="33"/>
    </row>
    <row r="15" spans="1:11" ht="13.5" customHeight="1" thickBot="1">
      <c r="A15" s="196"/>
      <c r="B15" s="53" t="s">
        <v>94</v>
      </c>
      <c r="C15" s="155"/>
      <c r="D15" s="124"/>
      <c r="E15" s="201"/>
      <c r="F15" s="77">
        <v>6933</v>
      </c>
      <c r="G15" s="95">
        <v>6182</v>
      </c>
      <c r="H15" s="3">
        <v>1</v>
      </c>
      <c r="I15" s="70">
        <f t="shared" si="0"/>
        <v>10399.5</v>
      </c>
      <c r="J15" s="72"/>
      <c r="K15" s="72"/>
    </row>
    <row r="16" spans="1:11" ht="12.75" customHeight="1">
      <c r="A16" s="196"/>
      <c r="B16" s="47" t="s">
        <v>20</v>
      </c>
      <c r="C16" s="169" t="s">
        <v>130</v>
      </c>
      <c r="D16" s="124"/>
      <c r="E16" s="201"/>
      <c r="F16" s="77">
        <v>2791</v>
      </c>
      <c r="G16" s="3">
        <v>2489</v>
      </c>
      <c r="H16" s="3"/>
      <c r="I16" s="70">
        <f t="shared" si="0"/>
        <v>4186.5</v>
      </c>
      <c r="J16" s="72"/>
      <c r="K16" s="72"/>
    </row>
    <row r="17" spans="1:11" ht="13.5" customHeight="1" thickBot="1">
      <c r="A17" s="197"/>
      <c r="B17" s="53" t="s">
        <v>95</v>
      </c>
      <c r="C17" s="155"/>
      <c r="D17" s="125"/>
      <c r="E17" s="201"/>
      <c r="F17" s="96">
        <v>6676</v>
      </c>
      <c r="G17" s="97">
        <v>5953</v>
      </c>
      <c r="H17" s="98">
        <v>1</v>
      </c>
      <c r="I17" s="99">
        <f t="shared" si="0"/>
        <v>10014</v>
      </c>
      <c r="J17" s="72"/>
      <c r="K17" s="72"/>
    </row>
    <row r="18" spans="1:11" ht="13.5" customHeight="1">
      <c r="A18" s="206" t="s">
        <v>0</v>
      </c>
      <c r="B18" s="47" t="s">
        <v>5</v>
      </c>
      <c r="C18" s="169" t="s">
        <v>128</v>
      </c>
      <c r="D18" s="123"/>
      <c r="E18" s="201"/>
      <c r="F18" s="92">
        <v>3169</v>
      </c>
      <c r="G18" s="93">
        <v>2826</v>
      </c>
      <c r="H18" s="93"/>
      <c r="I18" s="94">
        <f t="shared" si="0"/>
        <v>4753.5</v>
      </c>
      <c r="J18" s="72"/>
      <c r="K18" s="72"/>
    </row>
    <row r="19" spans="1:11" ht="13.5" customHeight="1" thickBot="1">
      <c r="A19" s="207"/>
      <c r="B19" s="53" t="s">
        <v>96</v>
      </c>
      <c r="C19" s="155"/>
      <c r="D19" s="124"/>
      <c r="E19" s="201"/>
      <c r="F19" s="77">
        <v>7086</v>
      </c>
      <c r="G19" s="95">
        <v>6319</v>
      </c>
      <c r="H19" s="3">
        <v>1</v>
      </c>
      <c r="I19" s="70">
        <f t="shared" si="0"/>
        <v>10629</v>
      </c>
      <c r="J19" s="72"/>
      <c r="K19" s="72"/>
    </row>
    <row r="20" spans="1:11" ht="13.5" customHeight="1">
      <c r="A20" s="207"/>
      <c r="B20" s="47" t="s">
        <v>6</v>
      </c>
      <c r="C20" s="169" t="s">
        <v>129</v>
      </c>
      <c r="D20" s="124"/>
      <c r="E20" s="201"/>
      <c r="F20" s="77">
        <v>2944</v>
      </c>
      <c r="G20" s="3">
        <v>2626</v>
      </c>
      <c r="H20" s="3"/>
      <c r="I20" s="70">
        <f t="shared" si="0"/>
        <v>4416</v>
      </c>
      <c r="J20" s="72"/>
      <c r="K20" s="72"/>
    </row>
    <row r="21" spans="1:11" ht="13.5" customHeight="1" thickBot="1">
      <c r="A21" s="207"/>
      <c r="B21" s="53" t="s">
        <v>97</v>
      </c>
      <c r="C21" s="155"/>
      <c r="D21" s="124"/>
      <c r="E21" s="201"/>
      <c r="F21" s="77">
        <v>6842</v>
      </c>
      <c r="G21" s="95">
        <v>6099</v>
      </c>
      <c r="H21" s="3">
        <v>1</v>
      </c>
      <c r="I21" s="70">
        <f t="shared" si="0"/>
        <v>10263</v>
      </c>
      <c r="J21" s="72"/>
      <c r="K21" s="72"/>
    </row>
    <row r="22" spans="1:11" ht="13.5" customHeight="1">
      <c r="A22" s="207"/>
      <c r="B22" s="47" t="s">
        <v>21</v>
      </c>
      <c r="C22" s="169" t="s">
        <v>130</v>
      </c>
      <c r="D22" s="124"/>
      <c r="E22" s="201"/>
      <c r="F22" s="77">
        <v>2725</v>
      </c>
      <c r="G22" s="3">
        <v>2429</v>
      </c>
      <c r="H22" s="3"/>
      <c r="I22" s="70">
        <f t="shared" si="0"/>
        <v>4087.5</v>
      </c>
      <c r="J22" s="72"/>
      <c r="K22" s="72"/>
    </row>
    <row r="23" spans="1:11" ht="13.5" customHeight="1" thickBot="1">
      <c r="A23" s="208"/>
      <c r="B23" s="53" t="s">
        <v>98</v>
      </c>
      <c r="C23" s="155"/>
      <c r="D23" s="125"/>
      <c r="E23" s="201"/>
      <c r="F23" s="96">
        <v>6596</v>
      </c>
      <c r="G23" s="97">
        <v>5880</v>
      </c>
      <c r="H23" s="98">
        <v>1</v>
      </c>
      <c r="I23" s="99">
        <f t="shared" si="0"/>
        <v>9894</v>
      </c>
      <c r="J23" s="72"/>
      <c r="K23" s="72"/>
    </row>
    <row r="24" spans="1:11" ht="13.5" customHeight="1" hidden="1">
      <c r="A24" s="198" t="s">
        <v>0</v>
      </c>
      <c r="B24" s="23" t="s">
        <v>7</v>
      </c>
      <c r="C24" s="184" t="s">
        <v>131</v>
      </c>
      <c r="D24" s="55"/>
      <c r="E24" s="201"/>
      <c r="F24" s="91"/>
      <c r="I24" s="70">
        <f t="shared" si="0"/>
        <v>0</v>
      </c>
      <c r="J24" s="72"/>
      <c r="K24" s="72"/>
    </row>
    <row r="25" spans="1:11" ht="13.5" customHeight="1" hidden="1" thickBot="1">
      <c r="A25" s="199"/>
      <c r="B25" s="25" t="s">
        <v>99</v>
      </c>
      <c r="C25" s="186"/>
      <c r="D25" s="56"/>
      <c r="E25" s="201"/>
      <c r="F25" s="77"/>
      <c r="I25" s="70">
        <f t="shared" si="0"/>
        <v>0</v>
      </c>
      <c r="J25" s="72"/>
      <c r="K25" s="72"/>
    </row>
    <row r="26" spans="1:11" ht="13.5" customHeight="1" hidden="1">
      <c r="A26" s="199"/>
      <c r="B26" s="23" t="s">
        <v>8</v>
      </c>
      <c r="C26" s="184" t="s">
        <v>191</v>
      </c>
      <c r="D26" s="56"/>
      <c r="E26" s="201"/>
      <c r="F26" s="77"/>
      <c r="I26" s="70">
        <f t="shared" si="0"/>
        <v>0</v>
      </c>
      <c r="J26" s="72"/>
      <c r="K26" s="72"/>
    </row>
    <row r="27" spans="1:11" ht="13.5" customHeight="1" hidden="1" thickBot="1">
      <c r="A27" s="199"/>
      <c r="B27" s="25" t="s">
        <v>100</v>
      </c>
      <c r="C27" s="186"/>
      <c r="D27" s="56"/>
      <c r="E27" s="201"/>
      <c r="F27" s="77"/>
      <c r="I27" s="70">
        <f t="shared" si="0"/>
        <v>0</v>
      </c>
      <c r="J27" s="72"/>
      <c r="K27" s="72"/>
    </row>
    <row r="28" spans="1:11" ht="13.5" customHeight="1" hidden="1">
      <c r="A28" s="199"/>
      <c r="B28" s="23" t="s">
        <v>24</v>
      </c>
      <c r="C28" s="184" t="s">
        <v>192</v>
      </c>
      <c r="D28" s="56"/>
      <c r="E28" s="201"/>
      <c r="F28" s="77"/>
      <c r="I28" s="70">
        <f t="shared" si="0"/>
        <v>0</v>
      </c>
      <c r="J28" s="72"/>
      <c r="K28" s="72"/>
    </row>
    <row r="29" spans="1:11" ht="13.5" customHeight="1" hidden="1" thickBot="1">
      <c r="A29" s="200"/>
      <c r="B29" s="25" t="s">
        <v>101</v>
      </c>
      <c r="C29" s="186"/>
      <c r="D29" s="25"/>
      <c r="E29" s="201"/>
      <c r="F29" s="77"/>
      <c r="I29" s="70">
        <f t="shared" si="0"/>
        <v>0</v>
      </c>
      <c r="J29" s="72"/>
      <c r="K29" s="72"/>
    </row>
    <row r="30" spans="1:11" ht="13.5" customHeight="1" hidden="1" thickBot="1">
      <c r="A30" s="198" t="s">
        <v>0</v>
      </c>
      <c r="B30" s="23" t="s">
        <v>9</v>
      </c>
      <c r="C30" s="184" t="s">
        <v>132</v>
      </c>
      <c r="D30" s="55"/>
      <c r="E30" s="201"/>
      <c r="F30" s="77"/>
      <c r="I30" s="70">
        <f t="shared" si="0"/>
        <v>0</v>
      </c>
      <c r="J30" s="72"/>
      <c r="K30" s="72"/>
    </row>
    <row r="31" spans="1:11" ht="13.5" customHeight="1" hidden="1" thickBot="1">
      <c r="A31" s="199"/>
      <c r="B31" s="25" t="s">
        <v>102</v>
      </c>
      <c r="C31" s="186"/>
      <c r="D31" s="56"/>
      <c r="E31" s="201"/>
      <c r="F31" s="77"/>
      <c r="I31" s="70">
        <f t="shared" si="0"/>
        <v>0</v>
      </c>
      <c r="J31" s="72"/>
      <c r="K31" s="72"/>
    </row>
    <row r="32" spans="1:11" ht="13.5" customHeight="1" hidden="1" thickBot="1">
      <c r="A32" s="199"/>
      <c r="B32" s="23" t="s">
        <v>10</v>
      </c>
      <c r="C32" s="184" t="s">
        <v>133</v>
      </c>
      <c r="D32" s="56"/>
      <c r="E32" s="201"/>
      <c r="F32" s="77"/>
      <c r="I32" s="70">
        <f t="shared" si="0"/>
        <v>0</v>
      </c>
      <c r="J32" s="72"/>
      <c r="K32" s="72"/>
    </row>
    <row r="33" spans="1:11" ht="13.5" customHeight="1" hidden="1" thickBot="1">
      <c r="A33" s="199"/>
      <c r="B33" s="25" t="s">
        <v>103</v>
      </c>
      <c r="C33" s="186"/>
      <c r="D33" s="56"/>
      <c r="E33" s="201"/>
      <c r="F33" s="77"/>
      <c r="I33" s="70">
        <f t="shared" si="0"/>
        <v>0</v>
      </c>
      <c r="J33" s="72"/>
      <c r="K33" s="72"/>
    </row>
    <row r="34" spans="1:11" ht="13.5" customHeight="1" hidden="1" thickBot="1">
      <c r="A34" s="199"/>
      <c r="B34" s="23" t="s">
        <v>26</v>
      </c>
      <c r="C34" s="184" t="s">
        <v>134</v>
      </c>
      <c r="D34" s="56"/>
      <c r="E34" s="201"/>
      <c r="F34" s="77"/>
      <c r="I34" s="70">
        <f t="shared" si="0"/>
        <v>0</v>
      </c>
      <c r="J34" s="72"/>
      <c r="K34" s="72"/>
    </row>
    <row r="35" spans="1:11" ht="13.5" customHeight="1" hidden="1" thickBot="1">
      <c r="A35" s="200"/>
      <c r="B35" s="25" t="s">
        <v>104</v>
      </c>
      <c r="C35" s="186"/>
      <c r="D35" s="25"/>
      <c r="E35" s="201"/>
      <c r="F35" s="77"/>
      <c r="I35" s="70">
        <f t="shared" si="0"/>
        <v>0</v>
      </c>
      <c r="J35" s="72"/>
      <c r="K35" s="72"/>
    </row>
    <row r="36" spans="1:11" ht="12.75" customHeight="1">
      <c r="A36" s="195" t="s">
        <v>214</v>
      </c>
      <c r="B36" s="47" t="s">
        <v>13</v>
      </c>
      <c r="C36" s="169" t="s">
        <v>136</v>
      </c>
      <c r="D36" s="123"/>
      <c r="E36" s="201"/>
      <c r="F36" s="77">
        <v>1868</v>
      </c>
      <c r="G36" s="100">
        <v>1666</v>
      </c>
      <c r="H36" s="3"/>
      <c r="I36" s="70">
        <f t="shared" si="0"/>
        <v>2802</v>
      </c>
      <c r="J36" s="72"/>
      <c r="K36" s="72"/>
    </row>
    <row r="37" spans="1:11" ht="13.5" customHeight="1" thickBot="1">
      <c r="A37" s="196"/>
      <c r="B37" s="51" t="s">
        <v>65</v>
      </c>
      <c r="C37" s="155"/>
      <c r="D37" s="124"/>
      <c r="E37" s="201"/>
      <c r="F37" s="77">
        <v>5581</v>
      </c>
      <c r="G37" s="95">
        <v>4976</v>
      </c>
      <c r="H37" s="3">
        <v>1</v>
      </c>
      <c r="I37" s="70">
        <f t="shared" si="0"/>
        <v>8371.5</v>
      </c>
      <c r="J37" s="72"/>
      <c r="K37" s="72"/>
    </row>
    <row r="38" spans="1:11" ht="12.75" customHeight="1">
      <c r="A38" s="196"/>
      <c r="B38" s="47" t="s">
        <v>12</v>
      </c>
      <c r="C38" s="169" t="s">
        <v>137</v>
      </c>
      <c r="D38" s="124"/>
      <c r="E38" s="201"/>
      <c r="F38" s="77">
        <v>1691</v>
      </c>
      <c r="G38" s="3">
        <v>1509</v>
      </c>
      <c r="H38" s="3"/>
      <c r="I38" s="70">
        <f t="shared" si="0"/>
        <v>2536.5</v>
      </c>
      <c r="J38" s="72"/>
      <c r="K38" s="72"/>
    </row>
    <row r="39" spans="1:11" ht="13.5" customHeight="1" thickBot="1">
      <c r="A39" s="196"/>
      <c r="B39" s="51" t="s">
        <v>66</v>
      </c>
      <c r="C39" s="155"/>
      <c r="D39" s="124"/>
      <c r="E39" s="201"/>
      <c r="F39" s="77">
        <v>5382</v>
      </c>
      <c r="G39" s="95">
        <v>4799</v>
      </c>
      <c r="H39" s="3">
        <v>1</v>
      </c>
      <c r="I39" s="70">
        <f t="shared" si="0"/>
        <v>8073</v>
      </c>
      <c r="J39" s="72"/>
      <c r="K39" s="72"/>
    </row>
    <row r="40" spans="1:11" ht="12.75" customHeight="1">
      <c r="A40" s="196"/>
      <c r="B40" s="47" t="s">
        <v>11</v>
      </c>
      <c r="C40" s="169" t="s">
        <v>138</v>
      </c>
      <c r="D40" s="124"/>
      <c r="E40" s="201"/>
      <c r="F40" s="77">
        <v>1526</v>
      </c>
      <c r="G40" s="3">
        <v>1361</v>
      </c>
      <c r="H40" s="3"/>
      <c r="I40" s="70">
        <f t="shared" si="0"/>
        <v>2289</v>
      </c>
      <c r="J40" s="72"/>
      <c r="K40" s="72"/>
    </row>
    <row r="41" spans="1:11" ht="13.5" customHeight="1" thickBot="1">
      <c r="A41" s="197"/>
      <c r="B41" s="51" t="s">
        <v>67</v>
      </c>
      <c r="C41" s="155"/>
      <c r="D41" s="125"/>
      <c r="E41" s="201"/>
      <c r="F41" s="96">
        <v>5182</v>
      </c>
      <c r="G41" s="97">
        <v>4621</v>
      </c>
      <c r="H41" s="98">
        <v>1</v>
      </c>
      <c r="I41" s="99">
        <f t="shared" si="0"/>
        <v>7773</v>
      </c>
      <c r="J41" s="72"/>
      <c r="K41" s="72"/>
    </row>
    <row r="42" spans="1:11" ht="12.75" customHeight="1">
      <c r="A42" s="195" t="s">
        <v>214</v>
      </c>
      <c r="B42" s="47" t="s">
        <v>16</v>
      </c>
      <c r="C42" s="169" t="s">
        <v>136</v>
      </c>
      <c r="D42" s="123"/>
      <c r="E42" s="201"/>
      <c r="F42" s="92">
        <v>1783</v>
      </c>
      <c r="G42" s="93">
        <v>1591</v>
      </c>
      <c r="H42" s="93"/>
      <c r="I42" s="94">
        <f t="shared" si="0"/>
        <v>2674.5</v>
      </c>
      <c r="J42" s="72"/>
      <c r="K42" s="72"/>
    </row>
    <row r="43" spans="1:11" ht="13.5" customHeight="1" thickBot="1">
      <c r="A43" s="196"/>
      <c r="B43" s="51" t="s">
        <v>68</v>
      </c>
      <c r="C43" s="155"/>
      <c r="D43" s="124"/>
      <c r="E43" s="201"/>
      <c r="F43" s="77">
        <v>5480</v>
      </c>
      <c r="G43" s="95">
        <v>4885</v>
      </c>
      <c r="H43" s="3">
        <v>1</v>
      </c>
      <c r="I43" s="70">
        <f t="shared" si="0"/>
        <v>8220</v>
      </c>
      <c r="J43" s="72"/>
      <c r="K43" s="72"/>
    </row>
    <row r="44" spans="1:11" ht="12.75" customHeight="1">
      <c r="A44" s="196"/>
      <c r="B44" s="47" t="s">
        <v>14</v>
      </c>
      <c r="C44" s="169" t="s">
        <v>137</v>
      </c>
      <c r="D44" s="124"/>
      <c r="E44" s="201"/>
      <c r="F44" s="77">
        <v>1616</v>
      </c>
      <c r="G44" s="3">
        <v>1441</v>
      </c>
      <c r="H44" s="3"/>
      <c r="I44" s="70">
        <f t="shared" si="0"/>
        <v>2424</v>
      </c>
      <c r="J44" s="72"/>
      <c r="K44" s="72"/>
    </row>
    <row r="45" spans="1:11" ht="13.5" customHeight="1" thickBot="1">
      <c r="A45" s="196"/>
      <c r="B45" s="51" t="s">
        <v>69</v>
      </c>
      <c r="C45" s="155"/>
      <c r="D45" s="124"/>
      <c r="E45" s="201"/>
      <c r="F45" s="77">
        <v>5292</v>
      </c>
      <c r="G45" s="95">
        <v>4718</v>
      </c>
      <c r="H45" s="3">
        <v>1</v>
      </c>
      <c r="I45" s="70">
        <f t="shared" si="0"/>
        <v>7938</v>
      </c>
      <c r="J45" s="72"/>
      <c r="K45" s="72"/>
    </row>
    <row r="46" spans="1:11" ht="12.75" customHeight="1">
      <c r="A46" s="196"/>
      <c r="B46" s="47" t="s">
        <v>15</v>
      </c>
      <c r="C46" s="169" t="s">
        <v>138</v>
      </c>
      <c r="D46" s="124"/>
      <c r="E46" s="201"/>
      <c r="F46" s="77">
        <v>1454</v>
      </c>
      <c r="G46" s="3">
        <v>1296</v>
      </c>
      <c r="H46" s="3"/>
      <c r="I46" s="70">
        <f t="shared" si="0"/>
        <v>2181</v>
      </c>
      <c r="J46" s="72"/>
      <c r="K46" s="72"/>
    </row>
    <row r="47" spans="1:11" ht="16.5" customHeight="1" thickBot="1">
      <c r="A47" s="197"/>
      <c r="B47" s="51" t="s">
        <v>70</v>
      </c>
      <c r="C47" s="155"/>
      <c r="D47" s="125"/>
      <c r="E47" s="201"/>
      <c r="F47" s="96">
        <v>5054</v>
      </c>
      <c r="G47" s="97">
        <v>4507</v>
      </c>
      <c r="H47" s="98">
        <v>1</v>
      </c>
      <c r="I47" s="99">
        <f t="shared" si="0"/>
        <v>7581</v>
      </c>
      <c r="J47" s="72"/>
      <c r="K47" s="72"/>
    </row>
    <row r="48" spans="1:11" ht="12.75" customHeight="1" hidden="1">
      <c r="A48" s="198" t="s">
        <v>2</v>
      </c>
      <c r="B48" s="23" t="s">
        <v>22</v>
      </c>
      <c r="C48" s="184" t="s">
        <v>139</v>
      </c>
      <c r="D48" s="55"/>
      <c r="E48" s="201"/>
      <c r="F48" s="91"/>
      <c r="I48" s="70">
        <f t="shared" si="0"/>
        <v>0</v>
      </c>
      <c r="J48" s="72"/>
      <c r="K48" s="72"/>
    </row>
    <row r="49" spans="1:11" ht="13.5" customHeight="1" hidden="1" thickBot="1">
      <c r="A49" s="199"/>
      <c r="B49" s="25" t="s">
        <v>71</v>
      </c>
      <c r="C49" s="186"/>
      <c r="D49" s="56"/>
      <c r="E49" s="201"/>
      <c r="F49" s="77"/>
      <c r="I49" s="70">
        <f t="shared" si="0"/>
        <v>0</v>
      </c>
      <c r="J49" s="72"/>
      <c r="K49" s="72"/>
    </row>
    <row r="50" spans="1:11" ht="12.75" customHeight="1" hidden="1">
      <c r="A50" s="199"/>
      <c r="B50" s="23" t="s">
        <v>23</v>
      </c>
      <c r="C50" s="184" t="s">
        <v>193</v>
      </c>
      <c r="D50" s="56"/>
      <c r="E50" s="201"/>
      <c r="F50" s="77"/>
      <c r="I50" s="70">
        <f t="shared" si="0"/>
        <v>0</v>
      </c>
      <c r="J50" s="72"/>
      <c r="K50" s="72"/>
    </row>
    <row r="51" spans="1:11" ht="13.5" customHeight="1" hidden="1" thickBot="1">
      <c r="A51" s="199"/>
      <c r="B51" s="25" t="s">
        <v>72</v>
      </c>
      <c r="C51" s="186"/>
      <c r="D51" s="56"/>
      <c r="E51" s="201"/>
      <c r="F51" s="77"/>
      <c r="I51" s="70">
        <f t="shared" si="0"/>
        <v>0</v>
      </c>
      <c r="J51" s="72"/>
      <c r="K51" s="72"/>
    </row>
    <row r="52" spans="1:11" ht="12.75" customHeight="1" hidden="1">
      <c r="A52" s="199"/>
      <c r="B52" s="23" t="s">
        <v>25</v>
      </c>
      <c r="C52" s="184" t="s">
        <v>194</v>
      </c>
      <c r="D52" s="56"/>
      <c r="E52" s="201"/>
      <c r="F52" s="77"/>
      <c r="I52" s="70">
        <f t="shared" si="0"/>
        <v>0</v>
      </c>
      <c r="J52" s="72"/>
      <c r="K52" s="72"/>
    </row>
    <row r="53" spans="1:11" ht="13.5" customHeight="1" hidden="1" thickBot="1">
      <c r="A53" s="200"/>
      <c r="B53" s="25" t="s">
        <v>73</v>
      </c>
      <c r="C53" s="186"/>
      <c r="D53" s="25"/>
      <c r="E53" s="201"/>
      <c r="F53" s="77"/>
      <c r="I53" s="70">
        <f t="shared" si="0"/>
        <v>0</v>
      </c>
      <c r="J53" s="72"/>
      <c r="K53" s="72"/>
    </row>
    <row r="54" spans="1:11" ht="13.5" customHeight="1" hidden="1" thickBot="1">
      <c r="A54" s="198" t="s">
        <v>2</v>
      </c>
      <c r="B54" s="23" t="s">
        <v>17</v>
      </c>
      <c r="C54" s="184" t="s">
        <v>140</v>
      </c>
      <c r="D54" s="55"/>
      <c r="E54" s="201"/>
      <c r="F54" s="77"/>
      <c r="I54" s="70">
        <f t="shared" si="0"/>
        <v>0</v>
      </c>
      <c r="J54" s="72"/>
      <c r="K54" s="72"/>
    </row>
    <row r="55" spans="1:11" ht="13.5" customHeight="1" hidden="1" thickBot="1">
      <c r="A55" s="199"/>
      <c r="B55" s="25" t="s">
        <v>74</v>
      </c>
      <c r="C55" s="186"/>
      <c r="D55" s="56"/>
      <c r="E55" s="201"/>
      <c r="F55" s="77"/>
      <c r="I55" s="70">
        <f t="shared" si="0"/>
        <v>0</v>
      </c>
      <c r="J55" s="72"/>
      <c r="K55" s="72"/>
    </row>
    <row r="56" spans="1:11" ht="13.5" customHeight="1" hidden="1" thickBot="1">
      <c r="A56" s="199"/>
      <c r="B56" s="23" t="s">
        <v>18</v>
      </c>
      <c r="C56" s="184" t="s">
        <v>141</v>
      </c>
      <c r="D56" s="56"/>
      <c r="E56" s="201"/>
      <c r="F56" s="77"/>
      <c r="I56" s="70">
        <f t="shared" si="0"/>
        <v>0</v>
      </c>
      <c r="J56" s="72"/>
      <c r="K56" s="72"/>
    </row>
    <row r="57" spans="1:11" ht="13.5" customHeight="1" hidden="1" thickBot="1">
      <c r="A57" s="199"/>
      <c r="B57" s="25" t="s">
        <v>75</v>
      </c>
      <c r="C57" s="186"/>
      <c r="D57" s="56"/>
      <c r="E57" s="201"/>
      <c r="F57" s="77"/>
      <c r="I57" s="70">
        <f t="shared" si="0"/>
        <v>0</v>
      </c>
      <c r="J57" s="72"/>
      <c r="K57" s="72"/>
    </row>
    <row r="58" spans="1:11" ht="13.5" customHeight="1" hidden="1" thickBot="1">
      <c r="A58" s="199"/>
      <c r="B58" s="23" t="s">
        <v>19</v>
      </c>
      <c r="C58" s="184" t="s">
        <v>142</v>
      </c>
      <c r="D58" s="56"/>
      <c r="E58" s="201"/>
      <c r="F58" s="77"/>
      <c r="I58" s="70">
        <f t="shared" si="0"/>
        <v>0</v>
      </c>
      <c r="J58" s="72"/>
      <c r="K58" s="72"/>
    </row>
    <row r="59" spans="1:11" ht="13.5" customHeight="1" hidden="1" thickBot="1">
      <c r="A59" s="200"/>
      <c r="B59" s="25" t="s">
        <v>76</v>
      </c>
      <c r="C59" s="186"/>
      <c r="D59" s="25"/>
      <c r="E59" s="201"/>
      <c r="F59" s="77"/>
      <c r="I59" s="70">
        <f t="shared" si="0"/>
        <v>0</v>
      </c>
      <c r="J59" s="72"/>
      <c r="K59" s="72"/>
    </row>
    <row r="60" spans="1:11" ht="12.75" customHeight="1">
      <c r="A60" s="195" t="s">
        <v>27</v>
      </c>
      <c r="B60" s="8"/>
      <c r="C60" s="169" t="s">
        <v>135</v>
      </c>
      <c r="D60" s="123"/>
      <c r="E60" s="3"/>
      <c r="F60" s="217"/>
      <c r="G60" s="3"/>
      <c r="H60" s="3"/>
      <c r="I60" s="213"/>
      <c r="J60" s="72"/>
      <c r="K60" s="72"/>
    </row>
    <row r="61" spans="1:11" ht="13.5" customHeight="1">
      <c r="A61" s="196"/>
      <c r="B61" s="4"/>
      <c r="C61" s="154"/>
      <c r="D61" s="124"/>
      <c r="E61" s="3"/>
      <c r="F61" s="218"/>
      <c r="G61" s="3"/>
      <c r="H61" s="3"/>
      <c r="I61" s="212"/>
      <c r="J61" s="72"/>
      <c r="K61" s="72"/>
    </row>
    <row r="62" spans="1:11" ht="12.75" customHeight="1">
      <c r="A62" s="196"/>
      <c r="B62" s="48" t="s">
        <v>28</v>
      </c>
      <c r="C62" s="154"/>
      <c r="D62" s="124"/>
      <c r="E62" s="3"/>
      <c r="F62" s="77">
        <v>2942</v>
      </c>
      <c r="G62" s="3">
        <v>2623</v>
      </c>
      <c r="H62" s="3"/>
      <c r="I62" s="70">
        <f t="shared" si="0"/>
        <v>4413</v>
      </c>
      <c r="J62" s="72"/>
      <c r="K62" s="72"/>
    </row>
    <row r="63" spans="1:11" ht="13.5" customHeight="1">
      <c r="A63" s="196"/>
      <c r="B63" s="54" t="s">
        <v>105</v>
      </c>
      <c r="C63" s="154"/>
      <c r="D63" s="124"/>
      <c r="E63" s="3"/>
      <c r="F63" s="77">
        <v>6718</v>
      </c>
      <c r="G63" s="95">
        <v>5990</v>
      </c>
      <c r="H63" s="3">
        <v>1</v>
      </c>
      <c r="I63" s="70">
        <f t="shared" si="0"/>
        <v>10077</v>
      </c>
      <c r="J63" s="72"/>
      <c r="K63" s="72"/>
    </row>
    <row r="64" spans="1:11" ht="12.75" customHeight="1">
      <c r="A64" s="196"/>
      <c r="B64" s="8"/>
      <c r="C64" s="154"/>
      <c r="D64" s="124"/>
      <c r="E64" s="3"/>
      <c r="F64" s="215"/>
      <c r="G64" s="3"/>
      <c r="H64" s="3"/>
      <c r="I64" s="213"/>
      <c r="J64" s="72"/>
      <c r="K64" s="72"/>
    </row>
    <row r="65" spans="1:11" ht="13.5" customHeight="1" thickBot="1">
      <c r="A65" s="197"/>
      <c r="B65" s="6"/>
      <c r="C65" s="155"/>
      <c r="D65" s="125"/>
      <c r="E65" s="3"/>
      <c r="F65" s="216"/>
      <c r="G65" s="98"/>
      <c r="H65" s="98"/>
      <c r="I65" s="214"/>
      <c r="J65" s="72"/>
      <c r="K65" s="72"/>
    </row>
    <row r="66" spans="1:11" ht="12.75" customHeight="1">
      <c r="A66" s="195" t="s">
        <v>197</v>
      </c>
      <c r="B66" s="7"/>
      <c r="C66" s="169" t="s">
        <v>198</v>
      </c>
      <c r="D66" s="123"/>
      <c r="E66" s="3"/>
      <c r="F66" s="209"/>
      <c r="G66" s="93"/>
      <c r="H66" s="93"/>
      <c r="I66" s="211"/>
      <c r="J66" s="72"/>
      <c r="K66" s="72"/>
    </row>
    <row r="67" spans="1:11" ht="12.75" customHeight="1">
      <c r="A67" s="196"/>
      <c r="B67" s="9"/>
      <c r="C67" s="154"/>
      <c r="D67" s="124"/>
      <c r="E67" s="3"/>
      <c r="F67" s="210"/>
      <c r="G67" s="3"/>
      <c r="H67" s="3"/>
      <c r="I67" s="212"/>
      <c r="J67" s="72"/>
      <c r="K67" s="72"/>
    </row>
    <row r="68" spans="1:11" ht="12.75" customHeight="1">
      <c r="A68" s="196"/>
      <c r="B68" s="48" t="s">
        <v>199</v>
      </c>
      <c r="C68" s="154"/>
      <c r="D68" s="124"/>
      <c r="E68" s="3"/>
      <c r="F68" s="77">
        <v>2487</v>
      </c>
      <c r="G68" s="3">
        <v>2217</v>
      </c>
      <c r="H68" s="3"/>
      <c r="I68" s="70">
        <f t="shared" si="0"/>
        <v>3730.5</v>
      </c>
      <c r="J68" s="72"/>
      <c r="K68" s="72"/>
    </row>
    <row r="69" spans="1:11" ht="12.75" customHeight="1">
      <c r="A69" s="196"/>
      <c r="B69" s="54" t="s">
        <v>200</v>
      </c>
      <c r="C69" s="154"/>
      <c r="D69" s="124"/>
      <c r="E69" s="3"/>
      <c r="F69" s="77">
        <v>3479</v>
      </c>
      <c r="G69" s="95">
        <v>2204</v>
      </c>
      <c r="H69" s="3">
        <v>1</v>
      </c>
      <c r="I69" s="70">
        <f t="shared" si="0"/>
        <v>5218.5</v>
      </c>
      <c r="J69" s="72"/>
      <c r="K69" s="72"/>
    </row>
    <row r="70" spans="1:11" ht="12.75" customHeight="1">
      <c r="A70" s="196"/>
      <c r="B70" s="8"/>
      <c r="C70" s="154"/>
      <c r="D70" s="124"/>
      <c r="E70" s="3"/>
      <c r="F70" s="215"/>
      <c r="G70" s="3"/>
      <c r="H70" s="3"/>
      <c r="I70" s="213"/>
      <c r="J70" s="72"/>
      <c r="K70" s="72"/>
    </row>
    <row r="71" spans="1:11" ht="13.5" customHeight="1" thickBot="1">
      <c r="A71" s="197"/>
      <c r="B71" s="6"/>
      <c r="C71" s="155"/>
      <c r="D71" s="125"/>
      <c r="E71" s="3"/>
      <c r="F71" s="216"/>
      <c r="G71" s="98"/>
      <c r="H71" s="98"/>
      <c r="I71" s="214"/>
      <c r="J71" s="72"/>
      <c r="K71" s="72"/>
    </row>
    <row r="72" spans="1:11" ht="12.75" customHeight="1">
      <c r="A72" s="158" t="s">
        <v>215</v>
      </c>
      <c r="B72" s="10"/>
      <c r="C72" s="169" t="s">
        <v>182</v>
      </c>
      <c r="D72" s="123"/>
      <c r="E72" s="201" t="s">
        <v>206</v>
      </c>
      <c r="F72" s="209"/>
      <c r="G72" s="93"/>
      <c r="H72" s="93"/>
      <c r="I72" s="211"/>
      <c r="J72" s="72"/>
      <c r="K72" s="72"/>
    </row>
    <row r="73" spans="1:11" ht="12.75" customHeight="1">
      <c r="A73" s="159"/>
      <c r="B73" s="16"/>
      <c r="C73" s="154"/>
      <c r="D73" s="124"/>
      <c r="E73" s="201"/>
      <c r="F73" s="210"/>
      <c r="G73" s="3"/>
      <c r="H73" s="3"/>
      <c r="I73" s="212"/>
      <c r="J73" s="72"/>
      <c r="K73" s="72"/>
    </row>
    <row r="74" spans="1:11" ht="12.75" customHeight="1">
      <c r="A74" s="159"/>
      <c r="B74" s="48" t="s">
        <v>122</v>
      </c>
      <c r="C74" s="154"/>
      <c r="D74" s="124"/>
      <c r="E74" s="201"/>
      <c r="F74" s="77">
        <v>391</v>
      </c>
      <c r="G74" s="3">
        <v>348</v>
      </c>
      <c r="H74" s="3"/>
      <c r="I74" s="70">
        <f t="shared" si="0"/>
        <v>586.5</v>
      </c>
      <c r="J74" s="72"/>
      <c r="K74" s="72"/>
    </row>
    <row r="75" spans="1:11" ht="12.75" customHeight="1">
      <c r="A75" s="159"/>
      <c r="B75" s="52" t="s">
        <v>77</v>
      </c>
      <c r="C75" s="154"/>
      <c r="D75" s="124"/>
      <c r="E75" s="201"/>
      <c r="F75" s="77">
        <v>830</v>
      </c>
      <c r="G75" s="95">
        <v>739</v>
      </c>
      <c r="H75" s="3">
        <v>1</v>
      </c>
      <c r="I75" s="70">
        <f t="shared" si="0"/>
        <v>1245</v>
      </c>
      <c r="J75" s="72"/>
      <c r="K75" s="72"/>
    </row>
    <row r="76" spans="1:11" ht="12.75" customHeight="1">
      <c r="A76" s="159"/>
      <c r="C76" s="154"/>
      <c r="D76" s="124"/>
      <c r="E76" s="201"/>
      <c r="F76" s="215"/>
      <c r="G76" s="3"/>
      <c r="H76" s="3"/>
      <c r="I76" s="213"/>
      <c r="J76" s="72"/>
      <c r="K76" s="72"/>
    </row>
    <row r="77" spans="1:11" ht="12.75" customHeight="1" thickBot="1">
      <c r="A77" s="160"/>
      <c r="B77" s="11"/>
      <c r="C77" s="155"/>
      <c r="D77" s="125"/>
      <c r="E77" s="201"/>
      <c r="F77" s="216"/>
      <c r="G77" s="98"/>
      <c r="H77" s="98"/>
      <c r="I77" s="214"/>
      <c r="J77" s="72"/>
      <c r="K77" s="72"/>
    </row>
    <row r="78" spans="1:11" ht="12.75" customHeight="1">
      <c r="A78" s="158" t="s">
        <v>215</v>
      </c>
      <c r="B78" s="10"/>
      <c r="C78" s="169" t="s">
        <v>143</v>
      </c>
      <c r="D78" s="123"/>
      <c r="E78" s="201"/>
      <c r="F78" s="209"/>
      <c r="G78" s="93"/>
      <c r="H78" s="93"/>
      <c r="I78" s="211"/>
      <c r="J78" s="72"/>
      <c r="K78" s="72"/>
    </row>
    <row r="79" spans="1:11" ht="12.75" customHeight="1">
      <c r="A79" s="159"/>
      <c r="B79" s="16"/>
      <c r="C79" s="154"/>
      <c r="D79" s="124"/>
      <c r="E79" s="201"/>
      <c r="F79" s="210"/>
      <c r="G79" s="3"/>
      <c r="H79" s="3"/>
      <c r="I79" s="212"/>
      <c r="J79" s="72"/>
      <c r="K79" s="72"/>
    </row>
    <row r="80" spans="1:11" ht="12.75" customHeight="1">
      <c r="A80" s="159"/>
      <c r="B80" s="48" t="s">
        <v>32</v>
      </c>
      <c r="C80" s="154"/>
      <c r="D80" s="124"/>
      <c r="E80" s="201"/>
      <c r="F80" s="77">
        <v>510</v>
      </c>
      <c r="G80" s="3">
        <v>454</v>
      </c>
      <c r="H80" s="3"/>
      <c r="I80" s="70">
        <f>F80*$I$10</f>
        <v>765</v>
      </c>
      <c r="J80" s="72"/>
      <c r="K80" s="72"/>
    </row>
    <row r="81" spans="1:11" ht="12.75" customHeight="1">
      <c r="A81" s="159"/>
      <c r="B81" s="52" t="s">
        <v>78</v>
      </c>
      <c r="C81" s="154"/>
      <c r="D81" s="124"/>
      <c r="E81" s="201"/>
      <c r="F81" s="77">
        <v>1105</v>
      </c>
      <c r="G81" s="95">
        <v>985</v>
      </c>
      <c r="H81" s="3">
        <v>1</v>
      </c>
      <c r="I81" s="70">
        <f>F81*$I$10</f>
        <v>1657.5</v>
      </c>
      <c r="J81" s="72"/>
      <c r="K81" s="72"/>
    </row>
    <row r="82" spans="1:11" ht="13.5" customHeight="1">
      <c r="A82" s="159"/>
      <c r="C82" s="154"/>
      <c r="D82" s="124"/>
      <c r="E82" s="201"/>
      <c r="F82" s="215"/>
      <c r="G82" s="3"/>
      <c r="H82" s="3"/>
      <c r="I82" s="213"/>
      <c r="J82" s="72"/>
      <c r="K82" s="72"/>
    </row>
    <row r="83" spans="1:11" ht="13.5" customHeight="1" thickBot="1">
      <c r="A83" s="160"/>
      <c r="B83" s="11"/>
      <c r="C83" s="155"/>
      <c r="D83" s="125"/>
      <c r="E83" s="201"/>
      <c r="F83" s="216"/>
      <c r="G83" s="98"/>
      <c r="H83" s="98"/>
      <c r="I83" s="214"/>
      <c r="J83" s="72"/>
      <c r="K83" s="72"/>
    </row>
    <row r="84" spans="1:11" ht="12.75" customHeight="1">
      <c r="A84" s="158" t="s">
        <v>215</v>
      </c>
      <c r="B84" s="10"/>
      <c r="C84" s="169" t="s">
        <v>144</v>
      </c>
      <c r="D84" s="123"/>
      <c r="E84" s="201"/>
      <c r="F84" s="209"/>
      <c r="G84" s="93"/>
      <c r="H84" s="93"/>
      <c r="I84" s="211"/>
      <c r="J84" s="72"/>
      <c r="K84" s="72"/>
    </row>
    <row r="85" spans="1:11" ht="12.75" customHeight="1">
      <c r="A85" s="159"/>
      <c r="B85" s="8"/>
      <c r="C85" s="154"/>
      <c r="D85" s="124"/>
      <c r="E85" s="201"/>
      <c r="F85" s="210"/>
      <c r="G85" s="3"/>
      <c r="H85" s="3"/>
      <c r="I85" s="212"/>
      <c r="J85" s="72"/>
      <c r="K85" s="72"/>
    </row>
    <row r="86" spans="1:11" ht="12.75" customHeight="1">
      <c r="A86" s="159"/>
      <c r="B86" s="48" t="s">
        <v>33</v>
      </c>
      <c r="C86" s="154"/>
      <c r="D86" s="124"/>
      <c r="E86" s="201"/>
      <c r="F86" s="77">
        <v>624</v>
      </c>
      <c r="G86" s="3">
        <v>556</v>
      </c>
      <c r="H86" s="3"/>
      <c r="I86" s="70">
        <f>F86*$I$10</f>
        <v>936</v>
      </c>
      <c r="J86" s="72"/>
      <c r="K86" s="72"/>
    </row>
    <row r="87" spans="1:11" ht="12.75" customHeight="1">
      <c r="A87" s="159"/>
      <c r="B87" s="52" t="s">
        <v>79</v>
      </c>
      <c r="C87" s="154"/>
      <c r="D87" s="124"/>
      <c r="E87" s="201"/>
      <c r="F87" s="77">
        <v>1495</v>
      </c>
      <c r="G87" s="95">
        <v>1333</v>
      </c>
      <c r="H87" s="3">
        <v>1</v>
      </c>
      <c r="I87" s="70">
        <f>F87*$I$10</f>
        <v>2242.5</v>
      </c>
      <c r="J87" s="72"/>
      <c r="K87" s="72"/>
    </row>
    <row r="88" spans="1:11" ht="12.75" customHeight="1">
      <c r="A88" s="159"/>
      <c r="C88" s="154"/>
      <c r="D88" s="124"/>
      <c r="E88" s="201"/>
      <c r="F88" s="215"/>
      <c r="G88" s="3"/>
      <c r="H88" s="3"/>
      <c r="I88" s="213"/>
      <c r="J88" s="72"/>
      <c r="K88" s="72"/>
    </row>
    <row r="89" spans="1:11" ht="13.5" customHeight="1" thickBot="1">
      <c r="A89" s="160"/>
      <c r="B89" s="11"/>
      <c r="C89" s="155"/>
      <c r="D89" s="125"/>
      <c r="E89" s="201"/>
      <c r="F89" s="216"/>
      <c r="G89" s="98"/>
      <c r="H89" s="98"/>
      <c r="I89" s="214"/>
      <c r="J89" s="72"/>
      <c r="K89" s="72"/>
    </row>
    <row r="90" spans="1:11" ht="13.5" customHeight="1">
      <c r="A90" s="187" t="s">
        <v>216</v>
      </c>
      <c r="B90" s="41"/>
      <c r="C90" s="181" t="s">
        <v>201</v>
      </c>
      <c r="D90" s="44"/>
      <c r="E90" s="201"/>
      <c r="F90" s="209"/>
      <c r="G90" s="93" t="s">
        <v>207</v>
      </c>
      <c r="H90" s="93"/>
      <c r="I90" s="211"/>
      <c r="J90" s="72"/>
      <c r="K90" s="72"/>
    </row>
    <row r="91" spans="1:11" ht="13.5" customHeight="1">
      <c r="A91" s="188"/>
      <c r="B91" s="33"/>
      <c r="C91" s="182"/>
      <c r="D91" s="45"/>
      <c r="E91" s="201"/>
      <c r="F91" s="210"/>
      <c r="G91" s="3"/>
      <c r="H91" s="3"/>
      <c r="I91" s="212"/>
      <c r="J91" s="72"/>
      <c r="K91" s="72"/>
    </row>
    <row r="92" spans="1:11" ht="13.5" customHeight="1">
      <c r="A92" s="188"/>
      <c r="B92" s="48" t="s">
        <v>202</v>
      </c>
      <c r="C92" s="182"/>
      <c r="D92" s="45"/>
      <c r="E92" s="201"/>
      <c r="F92" s="77">
        <v>391</v>
      </c>
      <c r="G92" s="3"/>
      <c r="H92" s="3"/>
      <c r="I92" s="70">
        <f>F92*$I$10</f>
        <v>586.5</v>
      </c>
      <c r="J92" s="72"/>
      <c r="K92" s="72"/>
    </row>
    <row r="93" spans="1:11" ht="13.5" customHeight="1">
      <c r="A93" s="188"/>
      <c r="B93" s="52" t="s">
        <v>203</v>
      </c>
      <c r="C93" s="182"/>
      <c r="D93" s="45"/>
      <c r="E93" s="201"/>
      <c r="F93" s="77">
        <v>830</v>
      </c>
      <c r="G93" s="3"/>
      <c r="H93" s="3"/>
      <c r="I93" s="70">
        <f>F93*$I$10</f>
        <v>1245</v>
      </c>
      <c r="J93" s="72"/>
      <c r="K93" s="72"/>
    </row>
    <row r="94" spans="1:11" ht="13.5" customHeight="1">
      <c r="A94" s="188"/>
      <c r="B94" s="33"/>
      <c r="C94" s="182"/>
      <c r="D94" s="45"/>
      <c r="E94" s="201"/>
      <c r="F94" s="215"/>
      <c r="G94" s="3"/>
      <c r="H94" s="3"/>
      <c r="I94" s="213"/>
      <c r="J94" s="72"/>
      <c r="K94" s="72"/>
    </row>
    <row r="95" spans="1:11" ht="13.5" customHeight="1" thickBot="1">
      <c r="A95" s="189"/>
      <c r="B95" s="42"/>
      <c r="C95" s="183"/>
      <c r="D95" s="46"/>
      <c r="E95" s="201"/>
      <c r="F95" s="216"/>
      <c r="G95" s="98"/>
      <c r="H95" s="98"/>
      <c r="I95" s="214"/>
      <c r="J95" s="72"/>
      <c r="K95" s="72"/>
    </row>
    <row r="96" spans="1:11" ht="12.75" customHeight="1">
      <c r="A96" s="187" t="s">
        <v>216</v>
      </c>
      <c r="B96" s="41"/>
      <c r="C96" s="181" t="s">
        <v>145</v>
      </c>
      <c r="D96" s="44"/>
      <c r="E96" s="201"/>
      <c r="F96" s="209"/>
      <c r="G96" s="93"/>
      <c r="H96" s="93"/>
      <c r="I96" s="211"/>
      <c r="J96" s="72"/>
      <c r="K96" s="72"/>
    </row>
    <row r="97" spans="1:11" ht="12.75" customHeight="1">
      <c r="A97" s="188"/>
      <c r="B97" s="33"/>
      <c r="C97" s="182"/>
      <c r="D97" s="45"/>
      <c r="E97" s="201"/>
      <c r="F97" s="210"/>
      <c r="G97" s="3"/>
      <c r="H97" s="3"/>
      <c r="I97" s="212"/>
      <c r="J97" s="72"/>
      <c r="K97" s="72"/>
    </row>
    <row r="98" spans="1:11" ht="12.75" customHeight="1">
      <c r="A98" s="188"/>
      <c r="B98" s="48" t="s">
        <v>37</v>
      </c>
      <c r="C98" s="182"/>
      <c r="D98" s="45"/>
      <c r="E98" s="201"/>
      <c r="F98" s="77">
        <v>510</v>
      </c>
      <c r="G98" s="3"/>
      <c r="H98" s="3"/>
      <c r="I98" s="70">
        <f>F98*$I$10</f>
        <v>765</v>
      </c>
      <c r="J98" s="72"/>
      <c r="K98" s="72"/>
    </row>
    <row r="99" spans="1:11" ht="12.75" customHeight="1">
      <c r="A99" s="188"/>
      <c r="B99" s="52" t="s">
        <v>80</v>
      </c>
      <c r="C99" s="182"/>
      <c r="D99" s="45"/>
      <c r="E99" s="201"/>
      <c r="F99" s="77">
        <v>1105</v>
      </c>
      <c r="G99" s="95">
        <v>970</v>
      </c>
      <c r="H99" s="3">
        <v>1</v>
      </c>
      <c r="I99" s="70">
        <f>F99*$I$10</f>
        <v>1657.5</v>
      </c>
      <c r="J99" s="72"/>
      <c r="K99" s="72"/>
    </row>
    <row r="100" spans="1:11" ht="12.75" customHeight="1">
      <c r="A100" s="188"/>
      <c r="B100" s="33"/>
      <c r="C100" s="182"/>
      <c r="D100" s="45"/>
      <c r="E100" s="201"/>
      <c r="F100" s="215"/>
      <c r="G100" s="3"/>
      <c r="H100" s="3"/>
      <c r="I100" s="213"/>
      <c r="J100" s="72"/>
      <c r="K100" s="72"/>
    </row>
    <row r="101" spans="1:11" ht="13.5" customHeight="1" thickBot="1">
      <c r="A101" s="189"/>
      <c r="B101" s="42"/>
      <c r="C101" s="183"/>
      <c r="D101" s="46"/>
      <c r="E101" s="201"/>
      <c r="F101" s="216"/>
      <c r="G101" s="98"/>
      <c r="H101" s="98"/>
      <c r="I101" s="214"/>
      <c r="J101" s="72"/>
      <c r="K101" s="72"/>
    </row>
    <row r="102" spans="1:11" ht="12.75" customHeight="1">
      <c r="A102" s="187" t="s">
        <v>216</v>
      </c>
      <c r="B102" s="41"/>
      <c r="C102" s="181" t="s">
        <v>146</v>
      </c>
      <c r="D102" s="44"/>
      <c r="E102" s="201"/>
      <c r="F102" s="209"/>
      <c r="G102" s="93"/>
      <c r="H102" s="93"/>
      <c r="I102" s="211"/>
      <c r="J102" s="72"/>
      <c r="K102" s="72"/>
    </row>
    <row r="103" spans="1:11" ht="12.75" customHeight="1">
      <c r="A103" s="188"/>
      <c r="B103" s="43"/>
      <c r="C103" s="182"/>
      <c r="D103" s="45"/>
      <c r="E103" s="201"/>
      <c r="F103" s="210"/>
      <c r="G103" s="3"/>
      <c r="H103" s="3"/>
      <c r="I103" s="212"/>
      <c r="J103" s="72"/>
      <c r="K103" s="72"/>
    </row>
    <row r="104" spans="1:11" ht="12.75" customHeight="1">
      <c r="A104" s="188"/>
      <c r="B104" s="48" t="s">
        <v>38</v>
      </c>
      <c r="C104" s="182"/>
      <c r="D104" s="45"/>
      <c r="E104" s="201"/>
      <c r="F104" s="77">
        <v>624</v>
      </c>
      <c r="G104" s="3"/>
      <c r="H104" s="3"/>
      <c r="I104" s="70">
        <f>F104*$I$10</f>
        <v>936</v>
      </c>
      <c r="J104" s="72"/>
      <c r="K104" s="72"/>
    </row>
    <row r="105" spans="1:11" ht="12.75" customHeight="1">
      <c r="A105" s="188"/>
      <c r="B105" s="52" t="s">
        <v>81</v>
      </c>
      <c r="C105" s="182"/>
      <c r="D105" s="45"/>
      <c r="E105" s="201"/>
      <c r="F105" s="77">
        <v>1495</v>
      </c>
      <c r="G105" s="95">
        <v>1314</v>
      </c>
      <c r="H105" s="3">
        <v>1</v>
      </c>
      <c r="I105" s="70">
        <f>F105*$I$10</f>
        <v>2242.5</v>
      </c>
      <c r="J105" s="72"/>
      <c r="K105" s="72"/>
    </row>
    <row r="106" spans="1:11" ht="12.75" customHeight="1">
      <c r="A106" s="188"/>
      <c r="B106" s="33"/>
      <c r="C106" s="182"/>
      <c r="D106" s="45"/>
      <c r="E106" s="201"/>
      <c r="F106" s="215"/>
      <c r="G106" s="3"/>
      <c r="H106" s="3"/>
      <c r="I106" s="213"/>
      <c r="J106" s="72"/>
      <c r="K106" s="72"/>
    </row>
    <row r="107" spans="1:11" ht="13.5" customHeight="1" thickBot="1">
      <c r="A107" s="189"/>
      <c r="B107" s="42"/>
      <c r="C107" s="183"/>
      <c r="D107" s="46"/>
      <c r="E107" s="201"/>
      <c r="F107" s="216"/>
      <c r="G107" s="98"/>
      <c r="H107" s="98"/>
      <c r="I107" s="214"/>
      <c r="J107" s="72"/>
      <c r="K107" s="72"/>
    </row>
    <row r="108" spans="1:11" ht="12.75" customHeight="1">
      <c r="A108" s="187" t="s">
        <v>216</v>
      </c>
      <c r="B108" s="41"/>
      <c r="C108" s="181" t="s">
        <v>147</v>
      </c>
      <c r="D108" s="44"/>
      <c r="E108" s="3"/>
      <c r="F108" s="209"/>
      <c r="G108" s="93"/>
      <c r="H108" s="93"/>
      <c r="I108" s="211"/>
      <c r="J108" s="72"/>
      <c r="K108" s="72"/>
    </row>
    <row r="109" spans="1:11" ht="12.75" customHeight="1">
      <c r="A109" s="188"/>
      <c r="B109" s="33"/>
      <c r="C109" s="182"/>
      <c r="D109" s="45"/>
      <c r="E109" s="3"/>
      <c r="F109" s="210"/>
      <c r="G109" s="3"/>
      <c r="H109" s="3"/>
      <c r="I109" s="212"/>
      <c r="J109" s="72"/>
      <c r="K109" s="72"/>
    </row>
    <row r="110" spans="1:11" ht="12.75" customHeight="1">
      <c r="A110" s="188"/>
      <c r="B110" s="48" t="s">
        <v>39</v>
      </c>
      <c r="C110" s="182"/>
      <c r="D110" s="45"/>
      <c r="E110" s="3"/>
      <c r="F110" s="77">
        <v>1400</v>
      </c>
      <c r="G110" s="3">
        <v>1249</v>
      </c>
      <c r="H110" s="3"/>
      <c r="I110" s="70">
        <f>F110*$I$10</f>
        <v>2100</v>
      </c>
      <c r="J110" s="72"/>
      <c r="K110" s="72"/>
    </row>
    <row r="111" spans="1:11" ht="12.75" customHeight="1">
      <c r="A111" s="188"/>
      <c r="B111" s="52" t="s">
        <v>82</v>
      </c>
      <c r="C111" s="182"/>
      <c r="D111" s="45"/>
      <c r="E111" s="3"/>
      <c r="F111" s="77">
        <v>3325</v>
      </c>
      <c r="G111" s="95">
        <v>2965</v>
      </c>
      <c r="H111" s="3">
        <v>1</v>
      </c>
      <c r="I111" s="70">
        <f>F111*$I$10</f>
        <v>4987.5</v>
      </c>
      <c r="J111" s="72"/>
      <c r="K111" s="72"/>
    </row>
    <row r="112" spans="1:11" ht="12.75" customHeight="1">
      <c r="A112" s="188"/>
      <c r="B112" s="33"/>
      <c r="C112" s="182"/>
      <c r="D112" s="45"/>
      <c r="E112" s="3"/>
      <c r="F112" s="215"/>
      <c r="G112" s="3"/>
      <c r="H112" s="3"/>
      <c r="I112" s="213"/>
      <c r="J112" s="72"/>
      <c r="K112" s="72"/>
    </row>
    <row r="113" spans="1:11" ht="13.5" customHeight="1" thickBot="1">
      <c r="A113" s="189"/>
      <c r="B113" s="42"/>
      <c r="C113" s="183"/>
      <c r="D113" s="46"/>
      <c r="E113" s="3"/>
      <c r="F113" s="216"/>
      <c r="G113" s="98"/>
      <c r="H113" s="98"/>
      <c r="I113" s="214"/>
      <c r="J113" s="72"/>
      <c r="K113" s="72"/>
    </row>
    <row r="114" spans="1:11" ht="12.75" customHeight="1">
      <c r="A114" s="187" t="s">
        <v>216</v>
      </c>
      <c r="B114" s="41"/>
      <c r="C114" s="181" t="s">
        <v>148</v>
      </c>
      <c r="D114" s="44"/>
      <c r="E114" s="3"/>
      <c r="F114" s="209"/>
      <c r="G114" s="93"/>
      <c r="H114" s="93"/>
      <c r="I114" s="211"/>
      <c r="J114" s="72"/>
      <c r="K114" s="72"/>
    </row>
    <row r="115" spans="1:11" ht="12.75" customHeight="1">
      <c r="A115" s="188"/>
      <c r="B115" s="43"/>
      <c r="C115" s="182"/>
      <c r="D115" s="45"/>
      <c r="E115" s="3"/>
      <c r="F115" s="210"/>
      <c r="G115" s="3"/>
      <c r="H115" s="3"/>
      <c r="I115" s="212"/>
      <c r="J115" s="72"/>
      <c r="K115" s="72"/>
    </row>
    <row r="116" spans="1:11" ht="12.75" customHeight="1">
      <c r="A116" s="188"/>
      <c r="B116" s="48" t="s">
        <v>40</v>
      </c>
      <c r="C116" s="182"/>
      <c r="D116" s="45"/>
      <c r="E116" s="3"/>
      <c r="F116" s="77">
        <v>1113</v>
      </c>
      <c r="G116" s="3">
        <v>992</v>
      </c>
      <c r="H116" s="3"/>
      <c r="I116" s="70">
        <f>F116*$I$10</f>
        <v>1669.5</v>
      </c>
      <c r="J116" s="72"/>
      <c r="K116" s="72"/>
    </row>
    <row r="117" spans="1:11" ht="12.75" customHeight="1">
      <c r="A117" s="188"/>
      <c r="B117" s="52" t="s">
        <v>83</v>
      </c>
      <c r="C117" s="182"/>
      <c r="D117" s="45"/>
      <c r="E117" s="3"/>
      <c r="F117" s="77">
        <v>2981</v>
      </c>
      <c r="G117" s="95">
        <v>2658</v>
      </c>
      <c r="H117" s="3">
        <v>1</v>
      </c>
      <c r="I117" s="70">
        <f>F117*$I$10</f>
        <v>4471.5</v>
      </c>
      <c r="J117" s="72"/>
      <c r="K117" s="72"/>
    </row>
    <row r="118" spans="1:11" ht="12.75" customHeight="1">
      <c r="A118" s="188"/>
      <c r="B118" s="33"/>
      <c r="C118" s="182"/>
      <c r="D118" s="45"/>
      <c r="E118" s="3"/>
      <c r="F118" s="215"/>
      <c r="G118" s="3"/>
      <c r="H118" s="3"/>
      <c r="I118" s="213"/>
      <c r="J118" s="72"/>
      <c r="K118" s="72"/>
    </row>
    <row r="119" spans="1:11" ht="13.5" customHeight="1" thickBot="1">
      <c r="A119" s="189"/>
      <c r="B119" s="42"/>
      <c r="C119" s="183"/>
      <c r="D119" s="46"/>
      <c r="E119" s="3"/>
      <c r="F119" s="216"/>
      <c r="G119" s="98"/>
      <c r="H119" s="98"/>
      <c r="I119" s="214"/>
      <c r="J119" s="72"/>
      <c r="K119" s="72"/>
    </row>
    <row r="120" spans="1:11" ht="13.5" customHeight="1" hidden="1" thickBot="1">
      <c r="A120" s="21"/>
      <c r="B120" s="22"/>
      <c r="C120" s="18"/>
      <c r="D120" s="13"/>
      <c r="E120" s="3"/>
      <c r="F120" s="91"/>
      <c r="I120" s="70">
        <f aca="true" t="shared" si="1" ref="I120:I127">F120*$I$10</f>
        <v>0</v>
      </c>
      <c r="J120" s="72"/>
      <c r="K120" s="72"/>
    </row>
    <row r="121" spans="1:11" ht="13.5" customHeight="1" hidden="1" thickBot="1">
      <c r="A121" s="17">
        <v>2</v>
      </c>
      <c r="B121" s="17">
        <v>3</v>
      </c>
      <c r="C121" s="32">
        <v>4</v>
      </c>
      <c r="D121" s="17">
        <v>5</v>
      </c>
      <c r="E121" s="3"/>
      <c r="F121" s="77"/>
      <c r="I121" s="70">
        <f t="shared" si="1"/>
        <v>0</v>
      </c>
      <c r="J121" s="72"/>
      <c r="K121" s="72"/>
    </row>
    <row r="122" spans="1:11" ht="12.75" customHeight="1" hidden="1">
      <c r="A122" s="158" t="s">
        <v>2</v>
      </c>
      <c r="B122" s="10"/>
      <c r="C122" s="169" t="s">
        <v>149</v>
      </c>
      <c r="D122" s="13"/>
      <c r="E122" s="3"/>
      <c r="F122" s="77"/>
      <c r="I122" s="70">
        <f t="shared" si="1"/>
        <v>0</v>
      </c>
      <c r="J122" s="72"/>
      <c r="K122" s="72"/>
    </row>
    <row r="123" spans="1:11" ht="12.75" customHeight="1" hidden="1">
      <c r="A123" s="159"/>
      <c r="B123" s="16"/>
      <c r="C123" s="154"/>
      <c r="D123" s="12"/>
      <c r="E123" s="3"/>
      <c r="F123" s="77"/>
      <c r="I123" s="70">
        <f t="shared" si="1"/>
        <v>0</v>
      </c>
      <c r="J123" s="72"/>
      <c r="K123" s="72"/>
    </row>
    <row r="124" spans="1:12" ht="12.75" customHeight="1" hidden="1">
      <c r="A124" s="159"/>
      <c r="B124" s="8" t="s">
        <v>41</v>
      </c>
      <c r="C124" s="154"/>
      <c r="D124" s="12"/>
      <c r="E124" s="3"/>
      <c r="F124" s="77"/>
      <c r="I124" s="70">
        <f t="shared" si="1"/>
        <v>0</v>
      </c>
      <c r="J124" s="72"/>
      <c r="K124" s="72"/>
      <c r="L124" t="s">
        <v>208</v>
      </c>
    </row>
    <row r="125" spans="1:11" ht="12.75" customHeight="1" hidden="1">
      <c r="A125" s="159"/>
      <c r="B125" s="4" t="s">
        <v>84</v>
      </c>
      <c r="C125" s="154"/>
      <c r="D125" s="12"/>
      <c r="E125" s="3"/>
      <c r="F125" s="77"/>
      <c r="I125" s="70">
        <f t="shared" si="1"/>
        <v>0</v>
      </c>
      <c r="J125" s="72"/>
      <c r="K125" s="72"/>
    </row>
    <row r="126" spans="1:11" ht="12.75" customHeight="1" hidden="1">
      <c r="A126" s="159"/>
      <c r="C126" s="154"/>
      <c r="D126" s="12"/>
      <c r="E126" s="3"/>
      <c r="F126" s="77"/>
      <c r="I126" s="70">
        <f t="shared" si="1"/>
        <v>0</v>
      </c>
      <c r="J126" s="72"/>
      <c r="K126" s="72"/>
    </row>
    <row r="127" spans="1:11" ht="13.5" customHeight="1" hidden="1" thickBot="1">
      <c r="A127" s="160"/>
      <c r="B127" s="11"/>
      <c r="C127" s="155"/>
      <c r="D127" s="14"/>
      <c r="E127" s="3"/>
      <c r="F127" s="77"/>
      <c r="I127" s="70">
        <f t="shared" si="1"/>
        <v>0</v>
      </c>
      <c r="J127" s="72"/>
      <c r="K127" s="72"/>
    </row>
    <row r="128" spans="1:11" ht="13.5" customHeight="1">
      <c r="A128" s="158" t="s">
        <v>223</v>
      </c>
      <c r="B128" s="16"/>
      <c r="C128" s="169" t="s">
        <v>195</v>
      </c>
      <c r="D128" s="123"/>
      <c r="E128" s="3"/>
      <c r="F128" s="77"/>
      <c r="G128" s="3"/>
      <c r="H128" s="3"/>
      <c r="I128" s="70"/>
      <c r="J128" s="72"/>
      <c r="K128" s="72"/>
    </row>
    <row r="129" spans="1:11" ht="13.5" customHeight="1">
      <c r="A129" s="159"/>
      <c r="B129" s="49" t="s">
        <v>196</v>
      </c>
      <c r="C129" s="154"/>
      <c r="D129" s="124"/>
      <c r="E129" s="3"/>
      <c r="F129" s="77">
        <v>420</v>
      </c>
      <c r="G129" s="3">
        <v>375</v>
      </c>
      <c r="H129" s="3"/>
      <c r="I129" s="70">
        <f>F129*$I$10</f>
        <v>630</v>
      </c>
      <c r="J129" s="72"/>
      <c r="K129" s="72"/>
    </row>
    <row r="130" spans="1:11" ht="21" customHeight="1" thickBot="1">
      <c r="A130" s="159"/>
      <c r="B130" s="16"/>
      <c r="C130" s="154"/>
      <c r="D130" s="125"/>
      <c r="E130" s="3"/>
      <c r="F130" s="96"/>
      <c r="G130" s="98"/>
      <c r="H130" s="98"/>
      <c r="I130" s="99"/>
      <c r="J130" s="72"/>
      <c r="K130" s="72"/>
    </row>
    <row r="131" spans="1:11" ht="12.75" customHeight="1">
      <c r="A131" s="158" t="s">
        <v>217</v>
      </c>
      <c r="B131" s="10"/>
      <c r="C131" s="169" t="s">
        <v>150</v>
      </c>
      <c r="D131" s="123"/>
      <c r="E131" s="3"/>
      <c r="F131" s="209"/>
      <c r="G131" s="93"/>
      <c r="H131" s="93"/>
      <c r="I131" s="211"/>
      <c r="J131" s="72"/>
      <c r="K131" s="72"/>
    </row>
    <row r="132" spans="1:11" ht="12.75" customHeight="1">
      <c r="A132" s="159"/>
      <c r="B132" s="16"/>
      <c r="C132" s="154"/>
      <c r="D132" s="124"/>
      <c r="E132" s="3"/>
      <c r="F132" s="210"/>
      <c r="G132" s="3"/>
      <c r="H132" s="3"/>
      <c r="I132" s="212"/>
      <c r="J132" s="72"/>
      <c r="K132" s="72"/>
    </row>
    <row r="133" spans="1:11" ht="12.75" customHeight="1">
      <c r="A133" s="159"/>
      <c r="B133" s="48" t="s">
        <v>115</v>
      </c>
      <c r="C133" s="154"/>
      <c r="D133" s="124"/>
      <c r="E133" s="3"/>
      <c r="F133" s="77">
        <v>481</v>
      </c>
      <c r="G133" s="3">
        <v>429</v>
      </c>
      <c r="H133" s="3"/>
      <c r="I133" s="70">
        <f>F133*$I$10</f>
        <v>721.5</v>
      </c>
      <c r="J133" s="72"/>
      <c r="K133" s="72"/>
    </row>
    <row r="134" spans="1:11" ht="12.75" customHeight="1">
      <c r="A134" s="159"/>
      <c r="C134" s="154"/>
      <c r="D134" s="124"/>
      <c r="E134" s="3"/>
      <c r="F134" s="215"/>
      <c r="G134" s="3"/>
      <c r="H134" s="3"/>
      <c r="I134" s="213"/>
      <c r="J134" s="72"/>
      <c r="K134" s="72"/>
    </row>
    <row r="135" spans="1:11" ht="13.5" customHeight="1" thickBot="1">
      <c r="A135" s="160"/>
      <c r="B135" s="11"/>
      <c r="C135" s="155"/>
      <c r="D135" s="125"/>
      <c r="E135" s="3"/>
      <c r="F135" s="216"/>
      <c r="G135" s="98"/>
      <c r="H135" s="98"/>
      <c r="I135" s="214"/>
      <c r="J135" s="72"/>
      <c r="K135" s="72"/>
    </row>
    <row r="136" spans="1:11" ht="12.75" customHeight="1">
      <c r="A136" s="158" t="s">
        <v>218</v>
      </c>
      <c r="B136" s="10"/>
      <c r="C136" s="169" t="s">
        <v>151</v>
      </c>
      <c r="D136" s="123"/>
      <c r="E136" s="3"/>
      <c r="F136" s="209"/>
      <c r="G136" s="93"/>
      <c r="H136" s="93"/>
      <c r="I136" s="211"/>
      <c r="J136" s="72"/>
      <c r="K136" s="72"/>
    </row>
    <row r="137" spans="1:11" ht="12.75" customHeight="1">
      <c r="A137" s="159"/>
      <c r="C137" s="154"/>
      <c r="D137" s="124"/>
      <c r="E137" s="3"/>
      <c r="F137" s="210"/>
      <c r="G137" s="3"/>
      <c r="H137" s="3"/>
      <c r="I137" s="212"/>
      <c r="J137" s="72"/>
      <c r="K137" s="72"/>
    </row>
    <row r="138" spans="1:11" ht="12.75" customHeight="1">
      <c r="A138" s="159"/>
      <c r="B138" s="48" t="s">
        <v>116</v>
      </c>
      <c r="C138" s="154"/>
      <c r="D138" s="124"/>
      <c r="E138" s="3"/>
      <c r="F138" s="77">
        <v>849</v>
      </c>
      <c r="G138" s="3">
        <v>757</v>
      </c>
      <c r="H138" s="3"/>
      <c r="I138" s="70">
        <f>F138*$I$10</f>
        <v>1273.5</v>
      </c>
      <c r="J138" s="72"/>
      <c r="K138" s="72"/>
    </row>
    <row r="139" spans="1:11" ht="12.75" customHeight="1">
      <c r="A139" s="159"/>
      <c r="C139" s="154"/>
      <c r="D139" s="124"/>
      <c r="E139" s="3"/>
      <c r="F139" s="215"/>
      <c r="G139" s="3"/>
      <c r="H139" s="3"/>
      <c r="I139" s="213"/>
      <c r="J139" s="72"/>
      <c r="K139" s="72"/>
    </row>
    <row r="140" spans="1:11" ht="13.5" customHeight="1" thickBot="1">
      <c r="A140" s="160"/>
      <c r="B140" s="11"/>
      <c r="C140" s="155"/>
      <c r="D140" s="125"/>
      <c r="E140" s="3"/>
      <c r="F140" s="216"/>
      <c r="G140" s="98"/>
      <c r="H140" s="98"/>
      <c r="I140" s="214"/>
      <c r="J140" s="72"/>
      <c r="K140" s="72"/>
    </row>
    <row r="141" spans="1:11" ht="12.75" customHeight="1">
      <c r="A141" s="158" t="s">
        <v>219</v>
      </c>
      <c r="C141" s="169" t="s">
        <v>152</v>
      </c>
      <c r="D141" s="123"/>
      <c r="E141" s="3"/>
      <c r="F141" s="209"/>
      <c r="G141" s="93"/>
      <c r="H141" s="93"/>
      <c r="I141" s="211"/>
      <c r="J141" s="72"/>
      <c r="K141" s="72"/>
    </row>
    <row r="142" spans="1:11" ht="12.75" customHeight="1">
      <c r="A142" s="170"/>
      <c r="C142" s="154"/>
      <c r="D142" s="124"/>
      <c r="E142" s="3"/>
      <c r="F142" s="210"/>
      <c r="G142" s="3"/>
      <c r="H142" s="3"/>
      <c r="I142" s="212"/>
      <c r="J142" s="72"/>
      <c r="K142" s="72"/>
    </row>
    <row r="143" spans="1:11" ht="12.75" customHeight="1">
      <c r="A143" s="170" t="s">
        <v>1</v>
      </c>
      <c r="B143" s="48" t="s">
        <v>29</v>
      </c>
      <c r="C143" s="154"/>
      <c r="D143" s="124"/>
      <c r="E143" s="3"/>
      <c r="F143" s="77">
        <v>2470</v>
      </c>
      <c r="G143" s="3">
        <v>2202</v>
      </c>
      <c r="H143" s="3"/>
      <c r="I143" s="70">
        <f aca="true" t="shared" si="2" ref="I143:I207">F143*$I$10</f>
        <v>3705</v>
      </c>
      <c r="J143" s="72"/>
      <c r="K143" s="72"/>
    </row>
    <row r="144" spans="1:11" ht="12.75" customHeight="1">
      <c r="A144" s="170"/>
      <c r="B144" s="62"/>
      <c r="C144" s="154"/>
      <c r="D144" s="124"/>
      <c r="E144" s="3"/>
      <c r="F144" s="215"/>
      <c r="G144" s="3"/>
      <c r="H144" s="3"/>
      <c r="I144" s="213"/>
      <c r="J144" s="72"/>
      <c r="K144" s="72"/>
    </row>
    <row r="145" spans="1:11" ht="12.75" customHeight="1">
      <c r="A145" s="170"/>
      <c r="B145" s="8"/>
      <c r="C145" s="154"/>
      <c r="D145" s="124"/>
      <c r="E145" s="3"/>
      <c r="F145" s="219"/>
      <c r="G145" s="3"/>
      <c r="H145" s="3"/>
      <c r="I145" s="220"/>
      <c r="J145" s="72"/>
      <c r="K145" s="72"/>
    </row>
    <row r="146" spans="1:11" ht="13.5" customHeight="1" thickBot="1">
      <c r="A146" s="171"/>
      <c r="B146" s="6"/>
      <c r="C146" s="155"/>
      <c r="D146" s="125"/>
      <c r="E146" s="3"/>
      <c r="F146" s="216"/>
      <c r="G146" s="98"/>
      <c r="H146" s="98"/>
      <c r="I146" s="214"/>
      <c r="J146" s="72"/>
      <c r="K146" s="72"/>
    </row>
    <row r="147" spans="1:11" ht="12.75" customHeight="1" hidden="1">
      <c r="A147" s="140" t="s">
        <v>1</v>
      </c>
      <c r="B147" s="28"/>
      <c r="C147" s="184" t="s">
        <v>152</v>
      </c>
      <c r="D147" s="55"/>
      <c r="E147" s="3"/>
      <c r="F147" s="91"/>
      <c r="I147" s="70">
        <f t="shared" si="2"/>
        <v>0</v>
      </c>
      <c r="J147" s="72"/>
      <c r="K147" s="72"/>
    </row>
    <row r="148" spans="1:11" ht="12.75" customHeight="1" hidden="1">
      <c r="A148" s="141"/>
      <c r="B148" s="28"/>
      <c r="C148" s="185"/>
      <c r="D148" s="56"/>
      <c r="E148" s="3"/>
      <c r="F148" s="77"/>
      <c r="I148" s="70">
        <f t="shared" si="2"/>
        <v>0</v>
      </c>
      <c r="J148" s="72"/>
      <c r="K148" s="72"/>
    </row>
    <row r="149" spans="1:11" ht="12.75" customHeight="1" hidden="1">
      <c r="A149" s="141" t="s">
        <v>1</v>
      </c>
      <c r="B149" s="29" t="s">
        <v>30</v>
      </c>
      <c r="C149" s="185"/>
      <c r="D149" s="56"/>
      <c r="E149" s="3"/>
      <c r="F149" s="77"/>
      <c r="I149" s="70">
        <f t="shared" si="2"/>
        <v>0</v>
      </c>
      <c r="J149" s="72"/>
      <c r="K149" s="72"/>
    </row>
    <row r="150" spans="1:11" ht="12.75" customHeight="1" hidden="1">
      <c r="A150" s="141"/>
      <c r="B150" s="26" t="s">
        <v>85</v>
      </c>
      <c r="C150" s="185"/>
      <c r="D150" s="56"/>
      <c r="E150" s="3"/>
      <c r="F150" s="77"/>
      <c r="I150" s="70">
        <f t="shared" si="2"/>
        <v>0</v>
      </c>
      <c r="J150" s="72"/>
      <c r="K150" s="72"/>
    </row>
    <row r="151" spans="1:11" ht="12.75" customHeight="1" hidden="1">
      <c r="A151" s="141"/>
      <c r="B151" s="29"/>
      <c r="C151" s="185"/>
      <c r="D151" s="56"/>
      <c r="E151" s="3"/>
      <c r="F151" s="77"/>
      <c r="I151" s="70">
        <f t="shared" si="2"/>
        <v>0</v>
      </c>
      <c r="J151" s="72"/>
      <c r="K151" s="72"/>
    </row>
    <row r="152" spans="1:11" ht="13.5" customHeight="1" hidden="1" thickBot="1">
      <c r="A152" s="142"/>
      <c r="B152" s="27"/>
      <c r="C152" s="186"/>
      <c r="D152" s="25"/>
      <c r="E152" s="3"/>
      <c r="F152" s="77"/>
      <c r="I152" s="70">
        <f t="shared" si="2"/>
        <v>0</v>
      </c>
      <c r="J152" s="72"/>
      <c r="K152" s="72"/>
    </row>
    <row r="153" spans="1:11" ht="12.75" customHeight="1" hidden="1">
      <c r="A153" s="140" t="s">
        <v>1</v>
      </c>
      <c r="B153" s="28"/>
      <c r="C153" s="184" t="s">
        <v>152</v>
      </c>
      <c r="D153" s="55"/>
      <c r="E153" s="3"/>
      <c r="F153" s="77"/>
      <c r="I153" s="70">
        <f t="shared" si="2"/>
        <v>0</v>
      </c>
      <c r="J153" s="72"/>
      <c r="K153" s="72"/>
    </row>
    <row r="154" spans="1:11" ht="12.75" customHeight="1" hidden="1">
      <c r="A154" s="141"/>
      <c r="B154" s="28"/>
      <c r="C154" s="185"/>
      <c r="D154" s="56"/>
      <c r="E154" s="3"/>
      <c r="F154" s="77"/>
      <c r="I154" s="70">
        <f t="shared" si="2"/>
        <v>0</v>
      </c>
      <c r="J154" s="72"/>
      <c r="K154" s="72"/>
    </row>
    <row r="155" spans="1:11" ht="12.75" customHeight="1" hidden="1">
      <c r="A155" s="141" t="s">
        <v>1</v>
      </c>
      <c r="B155" s="29" t="s">
        <v>31</v>
      </c>
      <c r="C155" s="185"/>
      <c r="D155" s="56"/>
      <c r="E155" s="3"/>
      <c r="F155" s="77"/>
      <c r="I155" s="70">
        <f t="shared" si="2"/>
        <v>0</v>
      </c>
      <c r="J155" s="72"/>
      <c r="K155" s="72"/>
    </row>
    <row r="156" spans="1:11" ht="12.75" customHeight="1" hidden="1">
      <c r="A156" s="141"/>
      <c r="B156" s="26" t="s">
        <v>86</v>
      </c>
      <c r="C156" s="185"/>
      <c r="D156" s="56"/>
      <c r="E156" s="3"/>
      <c r="F156" s="77"/>
      <c r="I156" s="70">
        <f t="shared" si="2"/>
        <v>0</v>
      </c>
      <c r="J156" s="72"/>
      <c r="K156" s="72"/>
    </row>
    <row r="157" spans="1:11" ht="12.75" customHeight="1" hidden="1">
      <c r="A157" s="141"/>
      <c r="B157" s="29"/>
      <c r="C157" s="185"/>
      <c r="D157" s="56"/>
      <c r="E157" s="3"/>
      <c r="F157" s="77"/>
      <c r="I157" s="70">
        <f t="shared" si="2"/>
        <v>0</v>
      </c>
      <c r="J157" s="72"/>
      <c r="K157" s="72"/>
    </row>
    <row r="158" spans="1:11" ht="13.5" customHeight="1" hidden="1" thickBot="1">
      <c r="A158" s="142"/>
      <c r="B158" s="27"/>
      <c r="C158" s="186"/>
      <c r="D158" s="25"/>
      <c r="E158" s="3"/>
      <c r="F158" s="77"/>
      <c r="I158" s="70">
        <f t="shared" si="2"/>
        <v>0</v>
      </c>
      <c r="J158" s="72"/>
      <c r="K158" s="72"/>
    </row>
    <row r="159" spans="1:11" ht="12.75" customHeight="1" hidden="1">
      <c r="A159" s="140" t="s">
        <v>1</v>
      </c>
      <c r="B159" s="28"/>
      <c r="C159" s="184" t="s">
        <v>152</v>
      </c>
      <c r="D159" s="55"/>
      <c r="E159" s="3"/>
      <c r="F159" s="77"/>
      <c r="I159" s="70">
        <f t="shared" si="2"/>
        <v>0</v>
      </c>
      <c r="J159" s="72"/>
      <c r="K159" s="72"/>
    </row>
    <row r="160" spans="1:11" ht="12.75" customHeight="1" hidden="1">
      <c r="A160" s="141"/>
      <c r="B160" s="28"/>
      <c r="C160" s="185"/>
      <c r="D160" s="56"/>
      <c r="E160" s="3"/>
      <c r="F160" s="77"/>
      <c r="I160" s="70">
        <f t="shared" si="2"/>
        <v>0</v>
      </c>
      <c r="J160" s="72"/>
      <c r="K160" s="72"/>
    </row>
    <row r="161" spans="1:11" ht="12.75" customHeight="1" hidden="1">
      <c r="A161" s="141" t="s">
        <v>1</v>
      </c>
      <c r="B161" s="29" t="s">
        <v>34</v>
      </c>
      <c r="C161" s="185"/>
      <c r="D161" s="56"/>
      <c r="E161" s="3"/>
      <c r="F161" s="77"/>
      <c r="I161" s="70">
        <f t="shared" si="2"/>
        <v>0</v>
      </c>
      <c r="J161" s="72"/>
      <c r="K161" s="72"/>
    </row>
    <row r="162" spans="1:11" ht="12.75" customHeight="1" hidden="1">
      <c r="A162" s="141"/>
      <c r="B162" s="26" t="s">
        <v>87</v>
      </c>
      <c r="C162" s="185"/>
      <c r="D162" s="56"/>
      <c r="E162" s="3"/>
      <c r="F162" s="77"/>
      <c r="I162" s="70">
        <f t="shared" si="2"/>
        <v>0</v>
      </c>
      <c r="J162" s="72"/>
      <c r="K162" s="72"/>
    </row>
    <row r="163" spans="1:11" ht="12.75" customHeight="1" hidden="1">
      <c r="A163" s="141"/>
      <c r="B163" s="29"/>
      <c r="C163" s="185"/>
      <c r="D163" s="56"/>
      <c r="E163" s="3"/>
      <c r="F163" s="77"/>
      <c r="I163" s="70">
        <f t="shared" si="2"/>
        <v>0</v>
      </c>
      <c r="J163" s="72"/>
      <c r="K163" s="72"/>
    </row>
    <row r="164" spans="1:11" ht="13.5" customHeight="1" hidden="1" thickBot="1">
      <c r="A164" s="142"/>
      <c r="B164" s="27"/>
      <c r="C164" s="186"/>
      <c r="D164" s="25"/>
      <c r="E164" s="3"/>
      <c r="F164" s="77"/>
      <c r="I164" s="70">
        <f t="shared" si="2"/>
        <v>0</v>
      </c>
      <c r="J164" s="72"/>
      <c r="K164" s="72"/>
    </row>
    <row r="165" spans="1:11" ht="12.75" customHeight="1" hidden="1">
      <c r="A165" s="140" t="s">
        <v>1</v>
      </c>
      <c r="B165" s="28"/>
      <c r="C165" s="184" t="s">
        <v>153</v>
      </c>
      <c r="D165" s="55"/>
      <c r="E165" s="3"/>
      <c r="F165" s="77"/>
      <c r="I165" s="70">
        <f t="shared" si="2"/>
        <v>0</v>
      </c>
      <c r="J165" s="72"/>
      <c r="K165" s="72"/>
    </row>
    <row r="166" spans="1:11" ht="12.75" customHeight="1" hidden="1">
      <c r="A166" s="141"/>
      <c r="B166" s="28"/>
      <c r="C166" s="185"/>
      <c r="D166" s="56"/>
      <c r="E166" s="3"/>
      <c r="F166" s="77"/>
      <c r="I166" s="70">
        <f t="shared" si="2"/>
        <v>0</v>
      </c>
      <c r="J166" s="72"/>
      <c r="K166" s="72"/>
    </row>
    <row r="167" spans="1:11" ht="12.75" customHeight="1" hidden="1">
      <c r="A167" s="141" t="s">
        <v>1</v>
      </c>
      <c r="B167" s="29" t="s">
        <v>35</v>
      </c>
      <c r="C167" s="185"/>
      <c r="D167" s="56"/>
      <c r="E167" s="3"/>
      <c r="F167" s="77"/>
      <c r="I167" s="70">
        <f t="shared" si="2"/>
        <v>0</v>
      </c>
      <c r="J167" s="72"/>
      <c r="K167" s="72"/>
    </row>
    <row r="168" spans="1:11" ht="12.75" customHeight="1" hidden="1">
      <c r="A168" s="141"/>
      <c r="B168" s="26" t="s">
        <v>88</v>
      </c>
      <c r="C168" s="185"/>
      <c r="D168" s="56"/>
      <c r="E168" s="3"/>
      <c r="F168" s="77"/>
      <c r="I168" s="70">
        <f t="shared" si="2"/>
        <v>0</v>
      </c>
      <c r="J168" s="72"/>
      <c r="K168" s="72"/>
    </row>
    <row r="169" spans="1:11" ht="12.75" customHeight="1" hidden="1">
      <c r="A169" s="141"/>
      <c r="B169" s="29"/>
      <c r="C169" s="185"/>
      <c r="D169" s="56"/>
      <c r="E169" s="3"/>
      <c r="F169" s="77"/>
      <c r="I169" s="70">
        <f t="shared" si="2"/>
        <v>0</v>
      </c>
      <c r="J169" s="72"/>
      <c r="K169" s="72"/>
    </row>
    <row r="170" spans="1:11" ht="13.5" customHeight="1" hidden="1" thickBot="1">
      <c r="A170" s="142"/>
      <c r="B170" s="27"/>
      <c r="C170" s="186"/>
      <c r="D170" s="25"/>
      <c r="E170" s="3"/>
      <c r="F170" s="77"/>
      <c r="I170" s="70">
        <f t="shared" si="2"/>
        <v>0</v>
      </c>
      <c r="J170" s="72"/>
      <c r="K170" s="72"/>
    </row>
    <row r="171" spans="1:11" ht="12.75" customHeight="1" hidden="1">
      <c r="A171" s="140" t="s">
        <v>1</v>
      </c>
      <c r="B171" s="28"/>
      <c r="C171" s="184" t="s">
        <v>154</v>
      </c>
      <c r="D171" s="55"/>
      <c r="E171" s="3"/>
      <c r="F171" s="77"/>
      <c r="I171" s="70">
        <f t="shared" si="2"/>
        <v>0</v>
      </c>
      <c r="J171" s="72"/>
      <c r="K171" s="72"/>
    </row>
    <row r="172" spans="1:11" ht="12.75" customHeight="1" hidden="1">
      <c r="A172" s="156"/>
      <c r="B172" s="28"/>
      <c r="C172" s="185"/>
      <c r="D172" s="56"/>
      <c r="E172" s="3"/>
      <c r="F172" s="77"/>
      <c r="I172" s="70">
        <f t="shared" si="2"/>
        <v>0</v>
      </c>
      <c r="J172" s="72"/>
      <c r="K172" s="72"/>
    </row>
    <row r="173" spans="1:11" ht="12.75" customHeight="1" hidden="1">
      <c r="A173" s="156" t="s">
        <v>1</v>
      </c>
      <c r="B173" s="29" t="s">
        <v>114</v>
      </c>
      <c r="C173" s="185"/>
      <c r="D173" s="56"/>
      <c r="E173" s="3"/>
      <c r="F173" s="77"/>
      <c r="I173" s="70">
        <f t="shared" si="2"/>
        <v>0</v>
      </c>
      <c r="J173" s="72"/>
      <c r="K173" s="72"/>
    </row>
    <row r="174" spans="1:11" ht="12.75" customHeight="1" hidden="1">
      <c r="A174" s="156"/>
      <c r="B174" s="26" t="s">
        <v>117</v>
      </c>
      <c r="C174" s="185"/>
      <c r="D174" s="56"/>
      <c r="E174" s="3"/>
      <c r="F174" s="77"/>
      <c r="I174" s="70">
        <f t="shared" si="2"/>
        <v>0</v>
      </c>
      <c r="J174" s="72"/>
      <c r="K174" s="72"/>
    </row>
    <row r="175" spans="1:11" ht="12.75" customHeight="1" hidden="1">
      <c r="A175" s="156"/>
      <c r="B175" s="29"/>
      <c r="C175" s="185"/>
      <c r="D175" s="56"/>
      <c r="E175" s="3"/>
      <c r="F175" s="77"/>
      <c r="I175" s="70">
        <f t="shared" si="2"/>
        <v>0</v>
      </c>
      <c r="J175" s="72"/>
      <c r="K175" s="72"/>
    </row>
    <row r="176" spans="1:11" ht="13.5" customHeight="1" hidden="1" thickBot="1">
      <c r="A176" s="157"/>
      <c r="B176" s="27"/>
      <c r="C176" s="186"/>
      <c r="D176" s="25"/>
      <c r="E176" s="3"/>
      <c r="F176" s="77"/>
      <c r="I176" s="70">
        <f t="shared" si="2"/>
        <v>0</v>
      </c>
      <c r="J176" s="72"/>
      <c r="K176" s="72"/>
    </row>
    <row r="177" spans="1:11" ht="13.5" customHeight="1" hidden="1">
      <c r="A177" s="140" t="s">
        <v>1</v>
      </c>
      <c r="B177" s="30"/>
      <c r="C177" s="184" t="s">
        <v>153</v>
      </c>
      <c r="D177" s="55"/>
      <c r="E177" s="3"/>
      <c r="F177" s="77"/>
      <c r="I177" s="70">
        <f t="shared" si="2"/>
        <v>0</v>
      </c>
      <c r="J177" s="72"/>
      <c r="K177" s="72"/>
    </row>
    <row r="178" spans="1:11" ht="13.5" customHeight="1" hidden="1">
      <c r="A178" s="141"/>
      <c r="B178" s="31"/>
      <c r="C178" s="185"/>
      <c r="D178" s="56"/>
      <c r="E178" s="3"/>
      <c r="F178" s="77"/>
      <c r="I178" s="70">
        <f t="shared" si="2"/>
        <v>0</v>
      </c>
      <c r="J178" s="72"/>
      <c r="K178" s="72"/>
    </row>
    <row r="179" spans="1:11" ht="13.5" customHeight="1" hidden="1">
      <c r="A179" s="141" t="s">
        <v>1</v>
      </c>
      <c r="B179" s="29" t="s">
        <v>45</v>
      </c>
      <c r="C179" s="185"/>
      <c r="D179" s="56"/>
      <c r="E179" s="3"/>
      <c r="F179" s="77"/>
      <c r="I179" s="70">
        <f t="shared" si="2"/>
        <v>0</v>
      </c>
      <c r="J179" s="72"/>
      <c r="K179" s="72"/>
    </row>
    <row r="180" spans="1:11" ht="13.5" customHeight="1" hidden="1">
      <c r="A180" s="141"/>
      <c r="B180" s="26" t="s">
        <v>89</v>
      </c>
      <c r="C180" s="185"/>
      <c r="D180" s="56"/>
      <c r="E180" s="3"/>
      <c r="F180" s="77"/>
      <c r="I180" s="70">
        <f t="shared" si="2"/>
        <v>0</v>
      </c>
      <c r="J180" s="72"/>
      <c r="K180" s="72"/>
    </row>
    <row r="181" spans="1:11" ht="12.75" customHeight="1" hidden="1">
      <c r="A181" s="141"/>
      <c r="B181" s="29"/>
      <c r="C181" s="185"/>
      <c r="D181" s="56"/>
      <c r="E181" s="3"/>
      <c r="F181" s="77"/>
      <c r="I181" s="70">
        <f t="shared" si="2"/>
        <v>0</v>
      </c>
      <c r="J181" s="72"/>
      <c r="K181" s="72"/>
    </row>
    <row r="182" spans="1:11" ht="13.5" customHeight="1" hidden="1" thickBot="1">
      <c r="A182" s="142"/>
      <c r="B182" s="27"/>
      <c r="C182" s="186"/>
      <c r="D182" s="25"/>
      <c r="E182" s="3"/>
      <c r="F182" s="77"/>
      <c r="I182" s="112">
        <f t="shared" si="2"/>
        <v>0</v>
      </c>
      <c r="J182" s="72"/>
      <c r="K182" s="72"/>
    </row>
    <row r="183" spans="1:11" ht="12.75" customHeight="1">
      <c r="A183" s="187" t="s">
        <v>123</v>
      </c>
      <c r="B183" s="33"/>
      <c r="C183" s="181" t="s">
        <v>155</v>
      </c>
      <c r="D183" s="57"/>
      <c r="E183" s="3"/>
      <c r="F183" s="215"/>
      <c r="G183" s="3"/>
      <c r="H183" s="3"/>
      <c r="I183" s="211"/>
      <c r="J183" s="72"/>
      <c r="K183" s="72"/>
    </row>
    <row r="184" spans="1:12" ht="12.75" customHeight="1">
      <c r="A184" s="190"/>
      <c r="B184" s="33"/>
      <c r="C184" s="182"/>
      <c r="D184" s="58"/>
      <c r="E184" s="3"/>
      <c r="F184" s="210"/>
      <c r="G184" s="3"/>
      <c r="H184" s="3"/>
      <c r="I184" s="220"/>
      <c r="J184" s="72"/>
      <c r="K184" s="72"/>
      <c r="L184" s="15"/>
    </row>
    <row r="185" spans="1:11" ht="12.75" customHeight="1">
      <c r="A185" s="190" t="s">
        <v>1</v>
      </c>
      <c r="B185" s="48" t="s">
        <v>36</v>
      </c>
      <c r="C185" s="182"/>
      <c r="D185" s="58"/>
      <c r="E185" s="3"/>
      <c r="F185" s="77">
        <v>2666</v>
      </c>
      <c r="G185" s="3">
        <v>2377</v>
      </c>
      <c r="H185" s="3"/>
      <c r="I185" s="71">
        <f t="shared" si="2"/>
        <v>3999</v>
      </c>
      <c r="J185" s="72"/>
      <c r="K185" s="72"/>
    </row>
    <row r="186" spans="1:11" ht="12.75" customHeight="1">
      <c r="A186" s="190"/>
      <c r="B186" s="52" t="s">
        <v>90</v>
      </c>
      <c r="C186" s="182"/>
      <c r="D186" s="58"/>
      <c r="E186" s="3"/>
      <c r="F186" s="77">
        <v>2979</v>
      </c>
      <c r="G186" s="95">
        <v>2979</v>
      </c>
      <c r="H186" s="3">
        <v>1</v>
      </c>
      <c r="I186" s="71">
        <f t="shared" si="2"/>
        <v>4468.5</v>
      </c>
      <c r="J186" s="72"/>
      <c r="K186" s="72"/>
    </row>
    <row r="187" spans="1:11" ht="12.75" customHeight="1">
      <c r="A187" s="190"/>
      <c r="B187" s="34"/>
      <c r="C187" s="182"/>
      <c r="D187" s="58"/>
      <c r="E187" s="3"/>
      <c r="F187" s="215"/>
      <c r="G187" s="3"/>
      <c r="H187" s="3"/>
      <c r="I187" s="112"/>
      <c r="J187" s="72"/>
      <c r="K187" s="72"/>
    </row>
    <row r="188" spans="1:11" ht="13.5" customHeight="1" thickBot="1">
      <c r="A188" s="191"/>
      <c r="B188" s="62"/>
      <c r="C188" s="183"/>
      <c r="D188" s="59"/>
      <c r="E188" s="3"/>
      <c r="F188" s="216"/>
      <c r="G188" s="98"/>
      <c r="H188" s="98"/>
      <c r="I188" s="99"/>
      <c r="J188" s="72"/>
      <c r="K188" s="72"/>
    </row>
    <row r="189" spans="1:11" ht="13.5" customHeight="1">
      <c r="A189" s="192" t="s">
        <v>219</v>
      </c>
      <c r="B189" s="57"/>
      <c r="C189" s="115"/>
      <c r="D189" s="58"/>
      <c r="E189" s="3"/>
      <c r="F189" s="111"/>
      <c r="G189" s="3"/>
      <c r="H189" s="3"/>
      <c r="I189" s="112"/>
      <c r="J189" s="72"/>
      <c r="K189" s="72"/>
    </row>
    <row r="190" spans="1:11" ht="13.5" customHeight="1">
      <c r="A190" s="193"/>
      <c r="B190" s="58"/>
      <c r="C190" s="115"/>
      <c r="D190" s="58"/>
      <c r="E190" s="3"/>
      <c r="F190" s="111"/>
      <c r="G190" s="3"/>
      <c r="H190" s="3"/>
      <c r="I190" s="112"/>
      <c r="J190" s="72"/>
      <c r="K190" s="72"/>
    </row>
    <row r="191" spans="1:11" ht="13.5" customHeight="1">
      <c r="A191" s="193"/>
      <c r="B191" s="48" t="s">
        <v>34</v>
      </c>
      <c r="C191" s="115" t="s">
        <v>152</v>
      </c>
      <c r="D191" s="58"/>
      <c r="E191" s="3"/>
      <c r="F191" s="109">
        <v>2650</v>
      </c>
      <c r="G191" s="76"/>
      <c r="H191" s="76"/>
      <c r="I191" s="71">
        <f t="shared" si="2"/>
        <v>3975</v>
      </c>
      <c r="J191" s="72"/>
      <c r="K191" s="72"/>
    </row>
    <row r="192" spans="1:11" ht="13.5" customHeight="1">
      <c r="A192" s="193"/>
      <c r="B192" s="116" t="s">
        <v>87</v>
      </c>
      <c r="C192" s="115"/>
      <c r="D192" s="58"/>
      <c r="E192" s="3"/>
      <c r="F192" s="71">
        <v>2650</v>
      </c>
      <c r="G192" s="103"/>
      <c r="H192" s="103"/>
      <c r="I192" s="71">
        <f t="shared" si="2"/>
        <v>3975</v>
      </c>
      <c r="J192" s="72"/>
      <c r="K192" s="72"/>
    </row>
    <row r="193" spans="1:11" ht="24" customHeight="1" thickBot="1">
      <c r="A193" s="194"/>
      <c r="B193" s="59"/>
      <c r="C193" s="115"/>
      <c r="D193" s="58"/>
      <c r="E193" s="3"/>
      <c r="F193" s="111"/>
      <c r="G193" s="3"/>
      <c r="H193" s="3"/>
      <c r="I193" s="99"/>
      <c r="J193" s="72"/>
      <c r="K193" s="72"/>
    </row>
    <row r="194" spans="1:11" ht="12.75" customHeight="1">
      <c r="A194" s="158" t="s">
        <v>156</v>
      </c>
      <c r="C194" s="169" t="s">
        <v>167</v>
      </c>
      <c r="D194" s="123"/>
      <c r="E194" s="3"/>
      <c r="F194" s="209"/>
      <c r="G194" s="93"/>
      <c r="H194" s="93"/>
      <c r="I194" s="220"/>
      <c r="J194" s="72"/>
      <c r="K194" s="72"/>
    </row>
    <row r="195" spans="1:11" ht="12.75" customHeight="1">
      <c r="A195" s="167"/>
      <c r="C195" s="154"/>
      <c r="D195" s="124"/>
      <c r="E195" s="3"/>
      <c r="F195" s="210"/>
      <c r="G195" s="3"/>
      <c r="H195" s="3"/>
      <c r="I195" s="212"/>
      <c r="J195" s="72"/>
      <c r="K195" s="72"/>
    </row>
    <row r="196" spans="1:11" ht="12.75" customHeight="1">
      <c r="A196" s="167" t="s">
        <v>1</v>
      </c>
      <c r="B196" s="48" t="s">
        <v>107</v>
      </c>
      <c r="C196" s="154"/>
      <c r="D196" s="124"/>
      <c r="E196" s="3"/>
      <c r="F196" s="77">
        <v>3269</v>
      </c>
      <c r="G196" s="3">
        <v>2914</v>
      </c>
      <c r="H196" s="3"/>
      <c r="I196" s="70">
        <f t="shared" si="2"/>
        <v>4903.5</v>
      </c>
      <c r="J196" s="72"/>
      <c r="K196" s="72"/>
    </row>
    <row r="197" spans="1:11" ht="12.75" customHeight="1">
      <c r="A197" s="167"/>
      <c r="B197" s="52" t="s">
        <v>92</v>
      </c>
      <c r="C197" s="154"/>
      <c r="D197" s="124"/>
      <c r="E197" s="3"/>
      <c r="F197" s="215"/>
      <c r="G197" s="3"/>
      <c r="H197" s="3"/>
      <c r="I197" s="213"/>
      <c r="J197" s="72"/>
      <c r="K197" s="72"/>
    </row>
    <row r="198" spans="1:11" ht="12.75" customHeight="1">
      <c r="A198" s="167"/>
      <c r="B198" s="8"/>
      <c r="C198" s="154"/>
      <c r="D198" s="124"/>
      <c r="E198" s="3"/>
      <c r="F198" s="219"/>
      <c r="G198" s="3"/>
      <c r="H198" s="3"/>
      <c r="I198" s="220"/>
      <c r="J198" s="72"/>
      <c r="K198" s="72"/>
    </row>
    <row r="199" spans="1:11" ht="13.5" customHeight="1" thickBot="1">
      <c r="A199" s="168"/>
      <c r="B199" s="6"/>
      <c r="C199" s="155"/>
      <c r="D199" s="125"/>
      <c r="E199" s="3"/>
      <c r="F199" s="216"/>
      <c r="G199" s="98"/>
      <c r="H199" s="98"/>
      <c r="I199" s="214"/>
      <c r="J199" s="72"/>
      <c r="K199" s="72"/>
    </row>
    <row r="200" spans="1:11" ht="13.5" customHeight="1">
      <c r="A200" s="178" t="s">
        <v>220</v>
      </c>
      <c r="B200" s="13"/>
      <c r="C200" s="169" t="s">
        <v>157</v>
      </c>
      <c r="D200" s="123"/>
      <c r="E200" s="3"/>
      <c r="F200" s="92"/>
      <c r="G200" s="93"/>
      <c r="H200" s="93"/>
      <c r="I200" s="94"/>
      <c r="J200" s="72"/>
      <c r="K200" s="72"/>
    </row>
    <row r="201" spans="1:11" ht="13.5" customHeight="1">
      <c r="A201" s="179"/>
      <c r="B201" s="48" t="s">
        <v>42</v>
      </c>
      <c r="C201" s="154"/>
      <c r="D201" s="124"/>
      <c r="E201" s="3"/>
      <c r="F201" s="77">
        <v>523</v>
      </c>
      <c r="G201" s="3">
        <v>466</v>
      </c>
      <c r="H201" s="3"/>
      <c r="I201" s="70">
        <f t="shared" si="2"/>
        <v>784.5</v>
      </c>
      <c r="J201" s="72"/>
      <c r="K201" s="72"/>
    </row>
    <row r="202" spans="1:11" ht="13.5" customHeight="1" thickBot="1">
      <c r="A202" s="180"/>
      <c r="B202" s="14"/>
      <c r="C202" s="155"/>
      <c r="D202" s="125"/>
      <c r="E202" s="3"/>
      <c r="F202" s="96"/>
      <c r="G202" s="98"/>
      <c r="H202" s="98"/>
      <c r="I202" s="99"/>
      <c r="J202" s="72"/>
      <c r="K202" s="72"/>
    </row>
    <row r="203" spans="1:11" ht="13.5" customHeight="1">
      <c r="A203" s="178" t="s">
        <v>220</v>
      </c>
      <c r="B203" s="13"/>
      <c r="C203" s="169" t="s">
        <v>158</v>
      </c>
      <c r="D203" s="123"/>
      <c r="E203" s="3"/>
      <c r="F203" s="92"/>
      <c r="G203" s="93"/>
      <c r="H203" s="93"/>
      <c r="I203" s="94"/>
      <c r="J203" s="72"/>
      <c r="K203" s="72"/>
    </row>
    <row r="204" spans="1:11" ht="13.5" customHeight="1">
      <c r="A204" s="179"/>
      <c r="B204" s="48" t="s">
        <v>43</v>
      </c>
      <c r="C204" s="154"/>
      <c r="D204" s="124"/>
      <c r="E204" s="3"/>
      <c r="F204" s="77">
        <v>465</v>
      </c>
      <c r="G204" s="3">
        <v>415</v>
      </c>
      <c r="H204" s="3"/>
      <c r="I204" s="70">
        <f t="shared" si="2"/>
        <v>697.5</v>
      </c>
      <c r="J204" s="72"/>
      <c r="K204" s="72"/>
    </row>
    <row r="205" spans="1:11" ht="13.5" customHeight="1" thickBot="1">
      <c r="A205" s="180"/>
      <c r="B205" s="14"/>
      <c r="C205" s="155"/>
      <c r="D205" s="125"/>
      <c r="E205" s="3"/>
      <c r="F205" s="96"/>
      <c r="G205" s="98"/>
      <c r="H205" s="98"/>
      <c r="I205" s="99"/>
      <c r="J205" s="72"/>
      <c r="K205" s="72"/>
    </row>
    <row r="206" spans="1:11" ht="13.5" customHeight="1">
      <c r="A206" s="178" t="s">
        <v>220</v>
      </c>
      <c r="B206" s="13"/>
      <c r="C206" s="169" t="s">
        <v>159</v>
      </c>
      <c r="D206" s="123"/>
      <c r="E206" s="3"/>
      <c r="F206" s="92"/>
      <c r="G206" s="93"/>
      <c r="H206" s="93"/>
      <c r="I206" s="94"/>
      <c r="J206" s="72"/>
      <c r="K206" s="72"/>
    </row>
    <row r="207" spans="1:11" ht="13.5" customHeight="1">
      <c r="A207" s="179"/>
      <c r="B207" s="48" t="s">
        <v>44</v>
      </c>
      <c r="C207" s="154"/>
      <c r="D207" s="124"/>
      <c r="E207" s="3"/>
      <c r="F207" s="77">
        <v>404</v>
      </c>
      <c r="G207" s="3">
        <v>360</v>
      </c>
      <c r="H207" s="3"/>
      <c r="I207" s="70">
        <f t="shared" si="2"/>
        <v>606</v>
      </c>
      <c r="J207" s="72"/>
      <c r="K207" s="72"/>
    </row>
    <row r="208" spans="1:11" ht="13.5" customHeight="1" thickBot="1">
      <c r="A208" s="180"/>
      <c r="B208" s="14"/>
      <c r="C208" s="155"/>
      <c r="D208" s="125"/>
      <c r="E208" s="3"/>
      <c r="F208" s="96"/>
      <c r="G208" s="98"/>
      <c r="H208" s="98"/>
      <c r="I208" s="99"/>
      <c r="J208" s="72"/>
      <c r="K208" s="72"/>
    </row>
    <row r="209" spans="1:11" ht="13.5" customHeight="1">
      <c r="A209" s="178" t="s">
        <v>221</v>
      </c>
      <c r="B209" s="13"/>
      <c r="C209" s="169" t="s">
        <v>160</v>
      </c>
      <c r="D209" s="123"/>
      <c r="E209" s="3"/>
      <c r="F209" s="92"/>
      <c r="G209" s="93"/>
      <c r="H209" s="93"/>
      <c r="I209" s="94"/>
      <c r="J209" s="72"/>
      <c r="K209" s="72"/>
    </row>
    <row r="210" spans="1:11" ht="13.5" customHeight="1">
      <c r="A210" s="179"/>
      <c r="B210" s="48" t="s">
        <v>57</v>
      </c>
      <c r="C210" s="154"/>
      <c r="D210" s="124"/>
      <c r="E210" s="3"/>
      <c r="F210" s="77">
        <v>1265</v>
      </c>
      <c r="G210" s="3">
        <v>1123</v>
      </c>
      <c r="H210" s="3"/>
      <c r="I210" s="70">
        <f>F210*$I$10</f>
        <v>1897.5</v>
      </c>
      <c r="J210" s="72"/>
      <c r="K210" s="72"/>
    </row>
    <row r="211" spans="1:11" ht="13.5" customHeight="1">
      <c r="A211" s="179"/>
      <c r="B211" s="52" t="s">
        <v>108</v>
      </c>
      <c r="C211" s="154"/>
      <c r="D211" s="124"/>
      <c r="E211" s="3"/>
      <c r="F211" s="77">
        <v>3148</v>
      </c>
      <c r="G211" s="95">
        <v>2800</v>
      </c>
      <c r="H211" s="3">
        <v>1</v>
      </c>
      <c r="I211" s="70">
        <f>F211*$I$10</f>
        <v>4722</v>
      </c>
      <c r="J211" s="72"/>
      <c r="K211" s="72"/>
    </row>
    <row r="212" spans="1:11" ht="13.5" customHeight="1" thickBot="1">
      <c r="A212" s="180"/>
      <c r="B212" s="14"/>
      <c r="C212" s="155"/>
      <c r="D212" s="125"/>
      <c r="E212" s="3"/>
      <c r="F212" s="96"/>
      <c r="G212" s="98"/>
      <c r="H212" s="98"/>
      <c r="I212" s="99"/>
      <c r="J212" s="72"/>
      <c r="K212" s="72"/>
    </row>
    <row r="213" spans="1:11" ht="13.5" customHeight="1">
      <c r="A213" s="178" t="s">
        <v>221</v>
      </c>
      <c r="B213" s="13"/>
      <c r="C213" s="169" t="s">
        <v>161</v>
      </c>
      <c r="D213" s="123"/>
      <c r="E213" s="3"/>
      <c r="F213" s="92"/>
      <c r="G213" s="93"/>
      <c r="H213" s="93"/>
      <c r="I213" s="94"/>
      <c r="J213" s="72"/>
      <c r="K213" s="72"/>
    </row>
    <row r="214" spans="1:11" ht="13.5" customHeight="1">
      <c r="A214" s="179"/>
      <c r="B214" s="48" t="s">
        <v>58</v>
      </c>
      <c r="C214" s="154"/>
      <c r="D214" s="124"/>
      <c r="E214" s="3"/>
      <c r="F214" s="77">
        <v>900</v>
      </c>
      <c r="G214" s="3">
        <v>803</v>
      </c>
      <c r="H214" s="3"/>
      <c r="I214" s="70">
        <f>F214*$I$10</f>
        <v>1350</v>
      </c>
      <c r="J214" s="72"/>
      <c r="K214" s="72"/>
    </row>
    <row r="215" spans="1:11" ht="13.5" customHeight="1">
      <c r="A215" s="179"/>
      <c r="B215" s="52" t="s">
        <v>109</v>
      </c>
      <c r="C215" s="154"/>
      <c r="D215" s="124"/>
      <c r="E215" s="3"/>
      <c r="F215" s="77">
        <v>2692</v>
      </c>
      <c r="G215" s="95">
        <v>2400</v>
      </c>
      <c r="H215" s="3">
        <v>1</v>
      </c>
      <c r="I215" s="70">
        <f>F215*$I$10</f>
        <v>4038</v>
      </c>
      <c r="J215" s="72"/>
      <c r="K215" s="72"/>
    </row>
    <row r="216" spans="1:11" ht="13.5" customHeight="1" thickBot="1">
      <c r="A216" s="180"/>
      <c r="B216" s="14"/>
      <c r="C216" s="155"/>
      <c r="D216" s="125"/>
      <c r="E216" s="3"/>
      <c r="F216" s="96"/>
      <c r="G216" s="98"/>
      <c r="H216" s="98"/>
      <c r="I216" s="99"/>
      <c r="J216" s="72"/>
      <c r="K216" s="72"/>
    </row>
    <row r="217" spans="1:11" ht="13.5" customHeight="1">
      <c r="A217" s="178" t="s">
        <v>221</v>
      </c>
      <c r="B217" s="13"/>
      <c r="C217" s="169" t="s">
        <v>162</v>
      </c>
      <c r="D217" s="123"/>
      <c r="E217" s="3"/>
      <c r="F217" s="92"/>
      <c r="G217" s="93"/>
      <c r="H217" s="93"/>
      <c r="I217" s="94"/>
      <c r="J217" s="72"/>
      <c r="K217" s="72"/>
    </row>
    <row r="218" spans="1:11" ht="13.5" customHeight="1">
      <c r="A218" s="179"/>
      <c r="B218" s="48" t="s">
        <v>59</v>
      </c>
      <c r="C218" s="154"/>
      <c r="D218" s="124"/>
      <c r="E218" s="3"/>
      <c r="F218" s="77">
        <v>461</v>
      </c>
      <c r="G218" s="3">
        <v>411</v>
      </c>
      <c r="H218" s="3"/>
      <c r="I218" s="70">
        <f>F218*$I$10</f>
        <v>691.5</v>
      </c>
      <c r="J218" s="72"/>
      <c r="K218" s="72"/>
    </row>
    <row r="219" spans="1:11" ht="13.5" customHeight="1">
      <c r="A219" s="179"/>
      <c r="B219" s="52" t="s">
        <v>110</v>
      </c>
      <c r="C219" s="154"/>
      <c r="D219" s="124"/>
      <c r="E219" s="3"/>
      <c r="F219" s="77">
        <v>1034</v>
      </c>
      <c r="G219" s="95">
        <v>922</v>
      </c>
      <c r="H219" s="3">
        <v>1</v>
      </c>
      <c r="I219" s="70">
        <f>F219*$I$10</f>
        <v>1551</v>
      </c>
      <c r="J219" s="72"/>
      <c r="K219" s="72"/>
    </row>
    <row r="220" spans="1:11" ht="13.5" customHeight="1" thickBot="1">
      <c r="A220" s="180"/>
      <c r="B220" s="14"/>
      <c r="C220" s="155"/>
      <c r="D220" s="125"/>
      <c r="E220" s="3"/>
      <c r="F220" s="96"/>
      <c r="G220" s="98"/>
      <c r="H220" s="98"/>
      <c r="I220" s="99"/>
      <c r="J220" s="72"/>
      <c r="K220" s="72"/>
    </row>
    <row r="221" spans="1:11" ht="13.5" customHeight="1">
      <c r="A221" s="178" t="s">
        <v>221</v>
      </c>
      <c r="B221" s="13"/>
      <c r="C221" s="169" t="s">
        <v>163</v>
      </c>
      <c r="D221" s="123"/>
      <c r="E221" s="3"/>
      <c r="F221" s="92"/>
      <c r="G221" s="93"/>
      <c r="H221" s="93"/>
      <c r="I221" s="94"/>
      <c r="J221" s="72"/>
      <c r="K221" s="72"/>
    </row>
    <row r="222" spans="1:11" ht="13.5" customHeight="1">
      <c r="A222" s="179"/>
      <c r="B222" s="48" t="s">
        <v>60</v>
      </c>
      <c r="C222" s="154"/>
      <c r="D222" s="124"/>
      <c r="E222" s="3"/>
      <c r="F222" s="77">
        <v>270</v>
      </c>
      <c r="G222" s="3">
        <v>241</v>
      </c>
      <c r="H222" s="3"/>
      <c r="I222" s="70">
        <f>F222*$I$10</f>
        <v>405</v>
      </c>
      <c r="J222" s="72"/>
      <c r="K222" s="72"/>
    </row>
    <row r="223" spans="1:11" ht="13.5" customHeight="1">
      <c r="A223" s="179"/>
      <c r="B223" s="52" t="s">
        <v>111</v>
      </c>
      <c r="C223" s="154"/>
      <c r="D223" s="124"/>
      <c r="E223" s="3"/>
      <c r="F223" s="77">
        <v>619</v>
      </c>
      <c r="G223" s="95">
        <v>556</v>
      </c>
      <c r="H223" s="3">
        <v>1</v>
      </c>
      <c r="I223" s="70">
        <f>F223*$I$10</f>
        <v>928.5</v>
      </c>
      <c r="J223" s="72"/>
      <c r="K223" s="72"/>
    </row>
    <row r="224" spans="1:11" ht="13.5" customHeight="1" thickBot="1">
      <c r="A224" s="180"/>
      <c r="B224" s="14"/>
      <c r="C224" s="155"/>
      <c r="D224" s="125"/>
      <c r="E224" s="3"/>
      <c r="F224" s="96"/>
      <c r="G224" s="98"/>
      <c r="H224" s="98"/>
      <c r="I224" s="99"/>
      <c r="J224" s="72"/>
      <c r="K224" s="72"/>
    </row>
    <row r="225" spans="1:11" ht="13.5" customHeight="1">
      <c r="A225" s="178" t="s">
        <v>221</v>
      </c>
      <c r="B225" s="13"/>
      <c r="C225" s="169" t="s">
        <v>164</v>
      </c>
      <c r="D225" s="123"/>
      <c r="E225" s="3"/>
      <c r="F225" s="92"/>
      <c r="G225" s="93"/>
      <c r="H225" s="93"/>
      <c r="I225" s="94"/>
      <c r="J225" s="72"/>
      <c r="K225" s="72"/>
    </row>
    <row r="226" spans="1:11" ht="13.5" customHeight="1">
      <c r="A226" s="179"/>
      <c r="B226" s="48" t="s">
        <v>61</v>
      </c>
      <c r="C226" s="154"/>
      <c r="D226" s="124"/>
      <c r="E226" s="3"/>
      <c r="F226" s="77">
        <v>674</v>
      </c>
      <c r="G226" s="3">
        <v>556</v>
      </c>
      <c r="H226" s="3"/>
      <c r="I226" s="70">
        <f>F226*$I$10</f>
        <v>1011</v>
      </c>
      <c r="J226" s="72"/>
      <c r="K226" s="72"/>
    </row>
    <row r="227" spans="1:11" ht="13.5" customHeight="1">
      <c r="A227" s="179"/>
      <c r="B227" s="52" t="s">
        <v>112</v>
      </c>
      <c r="C227" s="154"/>
      <c r="D227" s="124"/>
      <c r="E227" s="3"/>
      <c r="F227" s="77">
        <v>1306</v>
      </c>
      <c r="G227" s="95">
        <v>1099</v>
      </c>
      <c r="H227" s="3">
        <v>1</v>
      </c>
      <c r="I227" s="70">
        <f>F227*$I$10</f>
        <v>1959</v>
      </c>
      <c r="J227" s="72"/>
      <c r="K227" s="72"/>
    </row>
    <row r="228" spans="1:11" ht="13.5" customHeight="1" thickBot="1">
      <c r="A228" s="180"/>
      <c r="B228" s="14"/>
      <c r="C228" s="155"/>
      <c r="D228" s="125"/>
      <c r="E228" s="3"/>
      <c r="F228" s="96"/>
      <c r="G228" s="98"/>
      <c r="H228" s="98"/>
      <c r="I228" s="70"/>
      <c r="J228" s="72"/>
      <c r="K228" s="72"/>
    </row>
    <row r="229" spans="1:11" ht="13.5" customHeight="1">
      <c r="A229" s="178" t="s">
        <v>240</v>
      </c>
      <c r="B229" s="12"/>
      <c r="C229" s="169" t="s">
        <v>243</v>
      </c>
      <c r="D229" s="110"/>
      <c r="E229" s="3"/>
      <c r="F229" s="111"/>
      <c r="G229" s="3"/>
      <c r="H229" s="3"/>
      <c r="I229" s="70"/>
      <c r="J229" s="72"/>
      <c r="K229" s="72"/>
    </row>
    <row r="230" spans="1:11" ht="13.5" customHeight="1">
      <c r="A230" s="179"/>
      <c r="B230" s="113" t="s">
        <v>241</v>
      </c>
      <c r="C230" s="154"/>
      <c r="D230" s="110"/>
      <c r="E230" s="3"/>
      <c r="F230" s="111">
        <v>280</v>
      </c>
      <c r="G230" s="3"/>
      <c r="H230" s="3"/>
      <c r="I230" s="70">
        <f>F230*$I$10</f>
        <v>420</v>
      </c>
      <c r="J230" s="72"/>
      <c r="K230" s="72"/>
    </row>
    <row r="231" spans="1:11" ht="13.5" customHeight="1">
      <c r="A231" s="179"/>
      <c r="B231" s="114" t="s">
        <v>242</v>
      </c>
      <c r="C231" s="154"/>
      <c r="D231" s="110"/>
      <c r="E231" s="3"/>
      <c r="F231" s="111">
        <v>642</v>
      </c>
      <c r="G231" s="3"/>
      <c r="H231" s="3"/>
      <c r="I231" s="70">
        <f>F231*$I$10</f>
        <v>963</v>
      </c>
      <c r="J231" s="72"/>
      <c r="K231" s="72"/>
    </row>
    <row r="232" spans="1:11" ht="13.5" customHeight="1" thickBot="1">
      <c r="A232" s="180"/>
      <c r="B232" s="12"/>
      <c r="C232" s="155"/>
      <c r="D232" s="110"/>
      <c r="E232" s="3"/>
      <c r="F232" s="111"/>
      <c r="G232" s="3"/>
      <c r="H232" s="3"/>
      <c r="I232" s="112"/>
      <c r="J232" s="72"/>
      <c r="K232" s="72"/>
    </row>
    <row r="233" spans="1:11" ht="13.5" customHeight="1">
      <c r="A233" s="178" t="s">
        <v>124</v>
      </c>
      <c r="B233" s="13"/>
      <c r="C233" s="169" t="s">
        <v>165</v>
      </c>
      <c r="D233" s="123"/>
      <c r="E233" s="3"/>
      <c r="F233" s="92"/>
      <c r="G233" s="93"/>
      <c r="H233" s="93"/>
      <c r="I233" s="94"/>
      <c r="J233" s="72"/>
      <c r="K233" s="72"/>
    </row>
    <row r="234" spans="1:11" ht="13.5" customHeight="1">
      <c r="A234" s="179"/>
      <c r="B234" s="48" t="s">
        <v>62</v>
      </c>
      <c r="C234" s="154"/>
      <c r="D234" s="124"/>
      <c r="E234" s="3"/>
      <c r="F234" s="77">
        <v>267</v>
      </c>
      <c r="G234" s="3">
        <v>239</v>
      </c>
      <c r="H234" s="3"/>
      <c r="I234" s="70">
        <f>F234*$I$10</f>
        <v>400.5</v>
      </c>
      <c r="J234" s="72"/>
      <c r="K234" s="72"/>
    </row>
    <row r="235" spans="1:11" ht="13.5" customHeight="1">
      <c r="A235" s="179"/>
      <c r="B235" s="52" t="s">
        <v>113</v>
      </c>
      <c r="C235" s="154"/>
      <c r="D235" s="124"/>
      <c r="E235" s="3"/>
      <c r="F235" s="77">
        <v>669</v>
      </c>
      <c r="G235" s="95">
        <v>592</v>
      </c>
      <c r="H235" s="3">
        <v>1</v>
      </c>
      <c r="I235" s="70">
        <f>F235*$I$10</f>
        <v>1003.5</v>
      </c>
      <c r="J235" s="72"/>
      <c r="K235" s="72"/>
    </row>
    <row r="236" spans="1:11" ht="13.5" customHeight="1" thickBot="1">
      <c r="A236" s="180"/>
      <c r="B236" s="14"/>
      <c r="C236" s="155"/>
      <c r="D236" s="125"/>
      <c r="E236" s="3"/>
      <c r="F236" s="96"/>
      <c r="G236" s="98"/>
      <c r="H236" s="98"/>
      <c r="I236" s="99"/>
      <c r="J236" s="72"/>
      <c r="K236" s="72"/>
    </row>
    <row r="237" spans="1:11" ht="13.5" customHeight="1">
      <c r="A237" s="158" t="s">
        <v>222</v>
      </c>
      <c r="C237" s="169" t="s">
        <v>166</v>
      </c>
      <c r="D237" s="123"/>
      <c r="E237" s="3"/>
      <c r="F237" s="209"/>
      <c r="G237" s="93"/>
      <c r="H237" s="93"/>
      <c r="I237" s="211"/>
      <c r="J237" s="72"/>
      <c r="K237" s="72"/>
    </row>
    <row r="238" spans="1:11" ht="13.5" customHeight="1">
      <c r="A238" s="170"/>
      <c r="C238" s="154"/>
      <c r="D238" s="124"/>
      <c r="E238" s="3"/>
      <c r="F238" s="210"/>
      <c r="G238" s="3"/>
      <c r="H238" s="3"/>
      <c r="I238" s="212"/>
      <c r="J238" s="72"/>
      <c r="K238" s="72"/>
    </row>
    <row r="239" spans="1:11" ht="13.5" customHeight="1">
      <c r="A239" s="170"/>
      <c r="B239" s="48" t="s">
        <v>47</v>
      </c>
      <c r="C239" s="154"/>
      <c r="D239" s="124"/>
      <c r="E239" s="3"/>
      <c r="F239" s="77">
        <v>1561</v>
      </c>
      <c r="G239" s="3">
        <v>1393</v>
      </c>
      <c r="H239" s="3"/>
      <c r="I239" s="70">
        <f>F239*$I$10</f>
        <v>2341.5</v>
      </c>
      <c r="J239" s="72"/>
      <c r="K239" s="72"/>
    </row>
    <row r="240" spans="1:11" ht="13.5" customHeight="1">
      <c r="A240" s="170"/>
      <c r="B240" s="9"/>
      <c r="C240" s="154"/>
      <c r="D240" s="124"/>
      <c r="E240" s="3"/>
      <c r="F240" s="215"/>
      <c r="G240" s="3"/>
      <c r="H240" s="3"/>
      <c r="I240" s="213"/>
      <c r="J240" s="72"/>
      <c r="K240" s="72"/>
    </row>
    <row r="241" spans="1:11" ht="13.5" customHeight="1">
      <c r="A241" s="170"/>
      <c r="B241" s="8"/>
      <c r="C241" s="154"/>
      <c r="D241" s="124"/>
      <c r="E241" s="3"/>
      <c r="F241" s="219"/>
      <c r="G241" s="3"/>
      <c r="H241" s="3"/>
      <c r="I241" s="220"/>
      <c r="J241" s="72"/>
      <c r="K241" s="72"/>
    </row>
    <row r="242" spans="1:11" ht="13.5" customHeight="1" thickBot="1">
      <c r="A242" s="171"/>
      <c r="B242" s="6"/>
      <c r="C242" s="155"/>
      <c r="D242" s="125"/>
      <c r="E242" s="3"/>
      <c r="F242" s="216"/>
      <c r="G242" s="98"/>
      <c r="H242" s="98"/>
      <c r="I242" s="214"/>
      <c r="J242" s="72"/>
      <c r="K242" s="72"/>
    </row>
    <row r="243" spans="1:11" ht="13.5" customHeight="1">
      <c r="A243" s="158" t="s">
        <v>222</v>
      </c>
      <c r="C243" s="169" t="s">
        <v>168</v>
      </c>
      <c r="D243" s="123"/>
      <c r="E243" s="3"/>
      <c r="F243" s="209"/>
      <c r="G243" s="93"/>
      <c r="H243" s="93"/>
      <c r="I243" s="211"/>
      <c r="J243" s="72"/>
      <c r="K243" s="72"/>
    </row>
    <row r="244" spans="1:11" ht="13.5" customHeight="1">
      <c r="A244" s="170"/>
      <c r="C244" s="154"/>
      <c r="D244" s="124"/>
      <c r="E244" s="3"/>
      <c r="F244" s="210"/>
      <c r="G244" s="3"/>
      <c r="H244" s="3"/>
      <c r="I244" s="212"/>
      <c r="J244" s="72"/>
      <c r="K244" s="72"/>
    </row>
    <row r="245" spans="1:11" ht="13.5" customHeight="1">
      <c r="A245" s="170"/>
      <c r="B245" s="48" t="s">
        <v>48</v>
      </c>
      <c r="C245" s="154"/>
      <c r="D245" s="124"/>
      <c r="E245" s="3"/>
      <c r="F245" s="77">
        <v>1097</v>
      </c>
      <c r="G245" s="3">
        <v>978</v>
      </c>
      <c r="H245" s="3"/>
      <c r="I245" s="70">
        <f>F245*$I$10</f>
        <v>1645.5</v>
      </c>
      <c r="J245" s="72"/>
      <c r="K245" s="72"/>
    </row>
    <row r="246" spans="1:11" ht="13.5" customHeight="1">
      <c r="A246" s="170"/>
      <c r="B246" s="9"/>
      <c r="C246" s="154"/>
      <c r="D246" s="124"/>
      <c r="E246" s="3"/>
      <c r="F246" s="215"/>
      <c r="G246" s="3"/>
      <c r="H246" s="3"/>
      <c r="I246" s="213"/>
      <c r="J246" s="72"/>
      <c r="K246" s="72"/>
    </row>
    <row r="247" spans="1:11" ht="13.5" customHeight="1">
      <c r="A247" s="170"/>
      <c r="B247" s="8"/>
      <c r="C247" s="154"/>
      <c r="D247" s="124"/>
      <c r="E247" s="3"/>
      <c r="F247" s="219"/>
      <c r="G247" s="3"/>
      <c r="H247" s="3"/>
      <c r="I247" s="220"/>
      <c r="J247" s="72"/>
      <c r="K247" s="72"/>
    </row>
    <row r="248" spans="1:11" ht="13.5" customHeight="1" thickBot="1">
      <c r="A248" s="171"/>
      <c r="B248" s="6"/>
      <c r="C248" s="155"/>
      <c r="D248" s="125"/>
      <c r="E248" s="3"/>
      <c r="F248" s="216"/>
      <c r="G248" s="98"/>
      <c r="H248" s="98"/>
      <c r="I248" s="214"/>
      <c r="J248" s="72"/>
      <c r="K248" s="72"/>
    </row>
    <row r="249" spans="1:11" ht="13.5" customHeight="1">
      <c r="A249" s="158" t="s">
        <v>222</v>
      </c>
      <c r="C249" s="169" t="s">
        <v>169</v>
      </c>
      <c r="D249" s="123"/>
      <c r="E249" s="3"/>
      <c r="F249" s="209"/>
      <c r="G249" s="93"/>
      <c r="H249" s="93"/>
      <c r="I249" s="211"/>
      <c r="J249" s="72"/>
      <c r="K249" s="72"/>
    </row>
    <row r="250" spans="1:11" ht="13.5" customHeight="1">
      <c r="A250" s="170"/>
      <c r="C250" s="154"/>
      <c r="D250" s="124"/>
      <c r="E250" s="3"/>
      <c r="F250" s="210"/>
      <c r="G250" s="3"/>
      <c r="H250" s="3"/>
      <c r="I250" s="212"/>
      <c r="J250" s="72"/>
      <c r="K250" s="72"/>
    </row>
    <row r="251" spans="1:11" ht="13.5" customHeight="1">
      <c r="A251" s="170"/>
      <c r="B251" s="48" t="s">
        <v>251</v>
      </c>
      <c r="C251" s="154"/>
      <c r="D251" s="124"/>
      <c r="E251" s="3"/>
      <c r="F251" s="77">
        <v>1611</v>
      </c>
      <c r="G251" s="3">
        <v>1437</v>
      </c>
      <c r="H251" s="3"/>
      <c r="I251" s="70">
        <f>F251*$I$10</f>
        <v>2416.5</v>
      </c>
      <c r="J251" s="72"/>
      <c r="K251" s="72"/>
    </row>
    <row r="252" spans="1:11" ht="13.5" customHeight="1">
      <c r="A252" s="170"/>
      <c r="B252" s="4"/>
      <c r="C252" s="154"/>
      <c r="D252" s="124"/>
      <c r="E252" s="3"/>
      <c r="F252" s="215"/>
      <c r="G252" s="3"/>
      <c r="H252" s="3"/>
      <c r="I252" s="213"/>
      <c r="J252" s="72"/>
      <c r="K252" s="72"/>
    </row>
    <row r="253" spans="1:11" ht="13.5" customHeight="1" thickBot="1">
      <c r="A253" s="171"/>
      <c r="B253" s="6"/>
      <c r="C253" s="155"/>
      <c r="D253" s="125"/>
      <c r="E253" s="3"/>
      <c r="F253" s="216"/>
      <c r="G253" s="98"/>
      <c r="H253" s="98"/>
      <c r="I253" s="214"/>
      <c r="J253" s="72"/>
      <c r="K253" s="72"/>
    </row>
    <row r="254" spans="1:11" ht="13.5" customHeight="1">
      <c r="A254" s="158" t="s">
        <v>222</v>
      </c>
      <c r="C254" s="169" t="s">
        <v>177</v>
      </c>
      <c r="D254" s="123"/>
      <c r="E254" s="3"/>
      <c r="F254" s="209"/>
      <c r="G254" s="93"/>
      <c r="H254" s="93"/>
      <c r="I254" s="211"/>
      <c r="J254" s="72"/>
      <c r="K254" s="72"/>
    </row>
    <row r="255" spans="1:11" ht="13.5" customHeight="1">
      <c r="A255" s="170"/>
      <c r="C255" s="154"/>
      <c r="D255" s="124"/>
      <c r="E255" s="3"/>
      <c r="F255" s="210"/>
      <c r="G255" s="3"/>
      <c r="H255" s="3"/>
      <c r="I255" s="212"/>
      <c r="J255" s="72"/>
      <c r="K255" s="72"/>
    </row>
    <row r="256" spans="1:11" ht="13.5" customHeight="1">
      <c r="A256" s="170"/>
      <c r="B256" s="48" t="s">
        <v>252</v>
      </c>
      <c r="C256" s="154"/>
      <c r="D256" s="124"/>
      <c r="E256" s="3"/>
      <c r="F256" s="77">
        <v>2278</v>
      </c>
      <c r="G256" s="3">
        <v>2031</v>
      </c>
      <c r="H256" s="3"/>
      <c r="I256" s="70">
        <f>F256*$I$10</f>
        <v>3417</v>
      </c>
      <c r="J256" s="72"/>
      <c r="K256" s="72"/>
    </row>
    <row r="257" spans="1:11" ht="13.5" customHeight="1">
      <c r="A257" s="170"/>
      <c r="B257" s="4"/>
      <c r="C257" s="154"/>
      <c r="D257" s="124"/>
      <c r="E257" s="3"/>
      <c r="F257" s="215"/>
      <c r="G257" s="3"/>
      <c r="H257" s="3"/>
      <c r="I257" s="213"/>
      <c r="J257" s="72"/>
      <c r="K257" s="72"/>
    </row>
    <row r="258" spans="1:11" ht="13.5" customHeight="1">
      <c r="A258" s="170"/>
      <c r="B258" s="8"/>
      <c r="C258" s="154"/>
      <c r="D258" s="124"/>
      <c r="E258" s="3"/>
      <c r="F258" s="219"/>
      <c r="G258" s="3"/>
      <c r="H258" s="3"/>
      <c r="I258" s="220"/>
      <c r="J258" s="72"/>
      <c r="K258" s="72"/>
    </row>
    <row r="259" spans="1:11" ht="13.5" customHeight="1" thickBot="1">
      <c r="A259" s="171"/>
      <c r="B259" s="6"/>
      <c r="C259" s="155"/>
      <c r="D259" s="125"/>
      <c r="E259" s="3"/>
      <c r="F259" s="216"/>
      <c r="G259" s="98"/>
      <c r="H259" s="98"/>
      <c r="I259" s="214"/>
      <c r="J259" s="72"/>
      <c r="K259" s="72"/>
    </row>
    <row r="260" spans="1:11" ht="13.5" customHeight="1">
      <c r="A260" s="158" t="s">
        <v>222</v>
      </c>
      <c r="C260" s="169" t="s">
        <v>170</v>
      </c>
      <c r="D260" s="123"/>
      <c r="E260" s="3"/>
      <c r="F260" s="209"/>
      <c r="G260" s="93"/>
      <c r="H260" s="93"/>
      <c r="I260" s="211"/>
      <c r="J260" s="72"/>
      <c r="K260" s="72"/>
    </row>
    <row r="261" spans="1:11" ht="13.5" customHeight="1">
      <c r="A261" s="170"/>
      <c r="C261" s="154"/>
      <c r="D261" s="124"/>
      <c r="E261" s="3"/>
      <c r="F261" s="210"/>
      <c r="G261" s="3"/>
      <c r="H261" s="3"/>
      <c r="I261" s="212"/>
      <c r="J261" s="72"/>
      <c r="K261" s="72"/>
    </row>
    <row r="262" spans="1:11" ht="13.5" customHeight="1">
      <c r="A262" s="170"/>
      <c r="B262" s="48" t="s">
        <v>253</v>
      </c>
      <c r="C262" s="154"/>
      <c r="D262" s="124"/>
      <c r="E262" s="3"/>
      <c r="F262" s="77">
        <v>3526</v>
      </c>
      <c r="G262" s="3">
        <v>3143</v>
      </c>
      <c r="H262" s="3"/>
      <c r="I262" s="70">
        <f>F262*$I$10</f>
        <v>5289</v>
      </c>
      <c r="J262" s="72"/>
      <c r="K262" s="72"/>
    </row>
    <row r="263" spans="1:11" ht="13.5" customHeight="1">
      <c r="A263" s="170"/>
      <c r="B263" s="4"/>
      <c r="C263" s="154"/>
      <c r="D263" s="124"/>
      <c r="E263" s="3"/>
      <c r="F263" s="215"/>
      <c r="G263" s="3"/>
      <c r="H263" s="3"/>
      <c r="I263" s="213"/>
      <c r="J263" s="72"/>
      <c r="K263" s="72"/>
    </row>
    <row r="264" spans="1:11" ht="13.5" customHeight="1">
      <c r="A264" s="170"/>
      <c r="B264" s="8"/>
      <c r="C264" s="154"/>
      <c r="D264" s="124"/>
      <c r="E264" s="3"/>
      <c r="F264" s="219"/>
      <c r="G264" s="3"/>
      <c r="H264" s="3"/>
      <c r="I264" s="220"/>
      <c r="J264" s="72"/>
      <c r="K264" s="72"/>
    </row>
    <row r="265" spans="1:11" ht="13.5" customHeight="1" thickBot="1">
      <c r="A265" s="171"/>
      <c r="B265" s="6"/>
      <c r="C265" s="155"/>
      <c r="D265" s="125"/>
      <c r="E265" s="3"/>
      <c r="F265" s="216"/>
      <c r="G265" s="98"/>
      <c r="H265" s="98"/>
      <c r="I265" s="214"/>
      <c r="J265" s="72"/>
      <c r="K265" s="72"/>
    </row>
    <row r="266" spans="1:11" ht="13.5" customHeight="1">
      <c r="A266" s="158" t="s">
        <v>248</v>
      </c>
      <c r="C266" s="169" t="s">
        <v>171</v>
      </c>
      <c r="D266" s="123"/>
      <c r="E266" s="3"/>
      <c r="F266" s="221"/>
      <c r="G266" s="93"/>
      <c r="H266" s="93"/>
      <c r="I266" s="211"/>
      <c r="J266" s="72"/>
      <c r="K266" s="72"/>
    </row>
    <row r="267" spans="1:11" ht="13.5" customHeight="1">
      <c r="A267" s="170"/>
      <c r="C267" s="154"/>
      <c r="D267" s="124"/>
      <c r="E267" s="3"/>
      <c r="F267" s="222"/>
      <c r="G267" s="3"/>
      <c r="H267" s="3"/>
      <c r="I267" s="212"/>
      <c r="J267" s="72"/>
      <c r="K267" s="72"/>
    </row>
    <row r="268" spans="1:11" ht="13.5" customHeight="1">
      <c r="A268" s="170"/>
      <c r="B268" s="48" t="s">
        <v>49</v>
      </c>
      <c r="C268" s="154"/>
      <c r="D268" s="124"/>
      <c r="E268" s="3"/>
      <c r="F268" s="77">
        <v>1048</v>
      </c>
      <c r="G268" s="3">
        <v>934</v>
      </c>
      <c r="H268" s="3"/>
      <c r="I268" s="70">
        <f>F268*$I$10</f>
        <v>1572</v>
      </c>
      <c r="J268" s="72"/>
      <c r="K268" s="72"/>
    </row>
    <row r="269" spans="1:11" ht="13.5" customHeight="1">
      <c r="A269" s="170"/>
      <c r="B269" s="4"/>
      <c r="C269" s="154"/>
      <c r="D269" s="124"/>
      <c r="E269" s="3"/>
      <c r="F269" s="215"/>
      <c r="G269" s="3"/>
      <c r="H269" s="3"/>
      <c r="I269" s="213"/>
      <c r="J269" s="72"/>
      <c r="K269" s="72"/>
    </row>
    <row r="270" spans="1:11" ht="13.5" customHeight="1" thickBot="1">
      <c r="A270" s="171"/>
      <c r="B270" s="6"/>
      <c r="C270" s="155"/>
      <c r="D270" s="125"/>
      <c r="E270" s="3"/>
      <c r="F270" s="216"/>
      <c r="G270" s="98"/>
      <c r="H270" s="98"/>
      <c r="I270" s="214"/>
      <c r="J270" s="72"/>
      <c r="K270" s="72"/>
    </row>
    <row r="271" spans="1:11" ht="13.5" customHeight="1">
      <c r="A271" s="158" t="s">
        <v>247</v>
      </c>
      <c r="C271" s="169" t="s">
        <v>176</v>
      </c>
      <c r="D271" s="123"/>
      <c r="E271" s="3"/>
      <c r="F271" s="209"/>
      <c r="G271" s="93"/>
      <c r="H271" s="93"/>
      <c r="I271" s="211"/>
      <c r="J271" s="72"/>
      <c r="K271" s="72"/>
    </row>
    <row r="272" spans="1:11" ht="13.5" customHeight="1">
      <c r="A272" s="170"/>
      <c r="C272" s="154"/>
      <c r="D272" s="124"/>
      <c r="E272" s="3"/>
      <c r="F272" s="210"/>
      <c r="G272" s="3"/>
      <c r="H272" s="3"/>
      <c r="I272" s="212"/>
      <c r="J272" s="72"/>
      <c r="K272" s="72"/>
    </row>
    <row r="273" spans="1:11" ht="13.5" customHeight="1">
      <c r="A273" s="170"/>
      <c r="B273" s="48" t="s">
        <v>50</v>
      </c>
      <c r="C273" s="154"/>
      <c r="D273" s="124"/>
      <c r="E273" s="3"/>
      <c r="F273" s="77">
        <v>1473</v>
      </c>
      <c r="G273" s="3">
        <v>1314</v>
      </c>
      <c r="H273" s="3"/>
      <c r="I273" s="70">
        <f>F273*$I$10</f>
        <v>2209.5</v>
      </c>
      <c r="J273" s="72"/>
      <c r="K273" s="72"/>
    </row>
    <row r="274" spans="1:11" ht="13.5" customHeight="1">
      <c r="A274" s="170"/>
      <c r="B274" s="4"/>
      <c r="C274" s="154"/>
      <c r="D274" s="124"/>
      <c r="E274" s="3"/>
      <c r="F274" s="215"/>
      <c r="G274" s="3"/>
      <c r="H274" s="3"/>
      <c r="I274" s="213"/>
      <c r="J274" s="72"/>
      <c r="K274" s="72"/>
    </row>
    <row r="275" spans="1:11" ht="13.5" customHeight="1">
      <c r="A275" s="170"/>
      <c r="B275" s="8"/>
      <c r="C275" s="154"/>
      <c r="D275" s="124"/>
      <c r="E275" s="3"/>
      <c r="F275" s="219"/>
      <c r="G275" s="3"/>
      <c r="H275" s="3"/>
      <c r="I275" s="220"/>
      <c r="J275" s="72"/>
      <c r="K275" s="72"/>
    </row>
    <row r="276" spans="1:11" ht="13.5" customHeight="1" thickBot="1">
      <c r="A276" s="171"/>
      <c r="B276" s="6"/>
      <c r="C276" s="155"/>
      <c r="D276" s="125"/>
      <c r="E276" s="3"/>
      <c r="F276" s="216"/>
      <c r="G276" s="98"/>
      <c r="H276" s="98"/>
      <c r="I276" s="214"/>
      <c r="J276" s="72"/>
      <c r="K276" s="72"/>
    </row>
    <row r="277" spans="1:11" ht="13.5" customHeight="1">
      <c r="A277" s="172" t="s">
        <v>246</v>
      </c>
      <c r="B277" s="117"/>
      <c r="C277" s="175" t="s">
        <v>250</v>
      </c>
      <c r="D277" s="123"/>
      <c r="E277" s="3"/>
      <c r="F277" s="111"/>
      <c r="G277" s="3"/>
      <c r="H277" s="3"/>
      <c r="I277" s="112"/>
      <c r="J277" s="72"/>
      <c r="K277" s="72"/>
    </row>
    <row r="278" spans="1:11" ht="13.5" customHeight="1">
      <c r="A278" s="173"/>
      <c r="B278" s="9"/>
      <c r="C278" s="176"/>
      <c r="D278" s="124"/>
      <c r="E278" s="3"/>
      <c r="F278" s="111"/>
      <c r="G278" s="3"/>
      <c r="H278" s="3"/>
      <c r="I278" s="112"/>
      <c r="J278" s="72"/>
      <c r="K278" s="72"/>
    </row>
    <row r="279" spans="1:11" ht="13.5" customHeight="1">
      <c r="A279" s="173"/>
      <c r="B279" s="9"/>
      <c r="C279" s="176"/>
      <c r="D279" s="124"/>
      <c r="E279" s="3"/>
      <c r="F279" s="111"/>
      <c r="G279" s="3"/>
      <c r="H279" s="3"/>
      <c r="I279" s="112"/>
      <c r="J279" s="72"/>
      <c r="K279" s="72"/>
    </row>
    <row r="280" spans="1:11" ht="13.5" customHeight="1">
      <c r="A280" s="173"/>
      <c r="B280" s="120" t="s">
        <v>249</v>
      </c>
      <c r="C280" s="176"/>
      <c r="D280" s="124"/>
      <c r="E280" s="3"/>
      <c r="F280" s="77">
        <v>2105</v>
      </c>
      <c r="G280" s="119"/>
      <c r="H280" s="119"/>
      <c r="I280" s="71">
        <f>F280*$I$10</f>
        <v>3157.5</v>
      </c>
      <c r="J280" s="72"/>
      <c r="K280" s="72"/>
    </row>
    <row r="281" spans="1:11" ht="13.5" customHeight="1">
      <c r="A281" s="173"/>
      <c r="B281" s="9"/>
      <c r="C281" s="176"/>
      <c r="D281" s="124"/>
      <c r="E281" s="3"/>
      <c r="F281" s="111"/>
      <c r="G281" s="3"/>
      <c r="H281" s="3"/>
      <c r="I281" s="112"/>
      <c r="J281" s="72"/>
      <c r="K281" s="72"/>
    </row>
    <row r="282" spans="1:11" ht="13.5" customHeight="1">
      <c r="A282" s="173"/>
      <c r="B282" s="9"/>
      <c r="C282" s="176"/>
      <c r="D282" s="124"/>
      <c r="E282" s="3"/>
      <c r="F282" s="111"/>
      <c r="G282" s="3"/>
      <c r="H282" s="3"/>
      <c r="I282" s="112"/>
      <c r="J282" s="72"/>
      <c r="K282" s="72"/>
    </row>
    <row r="283" spans="1:11" ht="13.5" customHeight="1" thickBot="1">
      <c r="A283" s="174"/>
      <c r="B283" s="118"/>
      <c r="C283" s="177"/>
      <c r="D283" s="125"/>
      <c r="E283" s="3"/>
      <c r="F283" s="111"/>
      <c r="G283" s="3"/>
      <c r="H283" s="3"/>
      <c r="I283" s="112"/>
      <c r="J283" s="72"/>
      <c r="K283" s="72"/>
    </row>
    <row r="284" spans="1:11" ht="13.5" customHeight="1">
      <c r="A284" s="158" t="s">
        <v>125</v>
      </c>
      <c r="C284" s="169" t="s">
        <v>172</v>
      </c>
      <c r="D284" s="123"/>
      <c r="E284" s="3"/>
      <c r="F284" s="209"/>
      <c r="G284" s="93"/>
      <c r="H284" s="93"/>
      <c r="I284" s="211"/>
      <c r="J284" s="72"/>
      <c r="K284" s="72"/>
    </row>
    <row r="285" spans="1:11" ht="13.5" customHeight="1">
      <c r="A285" s="170"/>
      <c r="C285" s="154"/>
      <c r="D285" s="124"/>
      <c r="E285" s="3"/>
      <c r="F285" s="210"/>
      <c r="G285" s="3"/>
      <c r="H285" s="3"/>
      <c r="I285" s="212"/>
      <c r="J285" s="72"/>
      <c r="K285" s="72"/>
    </row>
    <row r="286" spans="1:11" ht="13.5" customHeight="1">
      <c r="A286" s="170"/>
      <c r="B286" s="48" t="s">
        <v>55</v>
      </c>
      <c r="C286" s="154"/>
      <c r="D286" s="124"/>
      <c r="E286" s="3"/>
      <c r="F286" s="77">
        <v>4648</v>
      </c>
      <c r="G286" s="3">
        <v>4145</v>
      </c>
      <c r="H286" s="3"/>
      <c r="I286" s="70">
        <f>F286*$I$10</f>
        <v>6972</v>
      </c>
      <c r="J286" s="72"/>
      <c r="K286" s="72"/>
    </row>
    <row r="287" spans="1:11" ht="13.5" customHeight="1">
      <c r="A287" s="170"/>
      <c r="B287" s="62"/>
      <c r="C287" s="154"/>
      <c r="D287" s="124"/>
      <c r="E287" s="3"/>
      <c r="F287" s="215"/>
      <c r="G287" s="3"/>
      <c r="H287" s="3"/>
      <c r="I287" s="213"/>
      <c r="J287" s="72"/>
      <c r="K287" s="72"/>
    </row>
    <row r="288" spans="1:11" ht="13.5" customHeight="1">
      <c r="A288" s="170"/>
      <c r="B288" s="8"/>
      <c r="C288" s="154"/>
      <c r="D288" s="124"/>
      <c r="E288" s="3"/>
      <c r="F288" s="219"/>
      <c r="G288" s="3"/>
      <c r="H288" s="3"/>
      <c r="I288" s="220"/>
      <c r="J288" s="72"/>
      <c r="K288" s="72"/>
    </row>
    <row r="289" spans="1:11" ht="13.5" customHeight="1" thickBot="1">
      <c r="A289" s="171"/>
      <c r="B289" s="6"/>
      <c r="C289" s="155"/>
      <c r="D289" s="125"/>
      <c r="E289" s="3"/>
      <c r="F289" s="216"/>
      <c r="G289" s="98"/>
      <c r="H289" s="98"/>
      <c r="I289" s="214"/>
      <c r="J289" s="72"/>
      <c r="K289" s="72"/>
    </row>
    <row r="290" spans="1:11" ht="13.5" customHeight="1">
      <c r="A290" s="158" t="s">
        <v>125</v>
      </c>
      <c r="C290" s="169" t="s">
        <v>174</v>
      </c>
      <c r="D290" s="123"/>
      <c r="E290" s="3"/>
      <c r="F290" s="209"/>
      <c r="G290" s="93"/>
      <c r="H290" s="93"/>
      <c r="I290" s="211"/>
      <c r="J290" s="72"/>
      <c r="K290" s="72"/>
    </row>
    <row r="291" spans="1:11" ht="13.5" customHeight="1">
      <c r="A291" s="170"/>
      <c r="C291" s="154"/>
      <c r="D291" s="124"/>
      <c r="E291" s="3"/>
      <c r="F291" s="210"/>
      <c r="G291" s="3"/>
      <c r="H291" s="3"/>
      <c r="I291" s="212"/>
      <c r="J291" s="72"/>
      <c r="K291" s="72"/>
    </row>
    <row r="292" spans="1:11" ht="13.5" customHeight="1">
      <c r="A292" s="170"/>
      <c r="B292" s="48" t="s">
        <v>56</v>
      </c>
      <c r="C292" s="154"/>
      <c r="D292" s="124"/>
      <c r="E292" s="3"/>
      <c r="F292" s="77">
        <v>5497</v>
      </c>
      <c r="G292" s="3">
        <v>4901</v>
      </c>
      <c r="H292" s="3"/>
      <c r="I292" s="70">
        <f>F292*$I$10</f>
        <v>8245.5</v>
      </c>
      <c r="J292" s="72"/>
      <c r="K292" s="72"/>
    </row>
    <row r="293" spans="1:11" ht="13.5" customHeight="1">
      <c r="A293" s="170"/>
      <c r="B293" s="62"/>
      <c r="C293" s="154"/>
      <c r="D293" s="124"/>
      <c r="E293" s="3"/>
      <c r="F293" s="215"/>
      <c r="G293" s="3"/>
      <c r="H293" s="3"/>
      <c r="I293" s="213"/>
      <c r="J293" s="72"/>
      <c r="K293" s="72"/>
    </row>
    <row r="294" spans="1:11" ht="13.5" customHeight="1">
      <c r="A294" s="170"/>
      <c r="B294" s="8"/>
      <c r="C294" s="154"/>
      <c r="D294" s="124"/>
      <c r="E294" s="3"/>
      <c r="F294" s="219"/>
      <c r="G294" s="3"/>
      <c r="H294" s="3"/>
      <c r="I294" s="220"/>
      <c r="J294" s="72"/>
      <c r="K294" s="72"/>
    </row>
    <row r="295" spans="1:11" ht="13.5" customHeight="1" thickBot="1">
      <c r="A295" s="171"/>
      <c r="B295" s="6"/>
      <c r="C295" s="155"/>
      <c r="D295" s="125"/>
      <c r="E295" s="3"/>
      <c r="F295" s="216"/>
      <c r="G295" s="98"/>
      <c r="H295" s="98"/>
      <c r="I295" s="214"/>
      <c r="J295" s="72"/>
      <c r="K295" s="72"/>
    </row>
    <row r="296" spans="1:11" ht="13.5" customHeight="1">
      <c r="A296" s="158" t="s">
        <v>46</v>
      </c>
      <c r="B296" s="19"/>
      <c r="C296" s="169" t="s">
        <v>173</v>
      </c>
      <c r="D296" s="123"/>
      <c r="E296" s="3"/>
      <c r="F296" s="209"/>
      <c r="G296" s="93"/>
      <c r="H296" s="93"/>
      <c r="I296" s="211"/>
      <c r="J296" s="72"/>
      <c r="K296" s="72"/>
    </row>
    <row r="297" spans="1:11" ht="13.5" customHeight="1">
      <c r="A297" s="167"/>
      <c r="B297" s="19"/>
      <c r="C297" s="154"/>
      <c r="D297" s="124"/>
      <c r="E297" s="3"/>
      <c r="F297" s="210"/>
      <c r="G297" s="3"/>
      <c r="H297" s="3"/>
      <c r="I297" s="212"/>
      <c r="J297" s="72"/>
      <c r="K297" s="72"/>
    </row>
    <row r="298" spans="1:11" ht="13.5" customHeight="1">
      <c r="A298" s="167"/>
      <c r="B298" s="48" t="s">
        <v>254</v>
      </c>
      <c r="C298" s="154"/>
      <c r="D298" s="124"/>
      <c r="E298" s="3"/>
      <c r="F298" s="77">
        <v>2439</v>
      </c>
      <c r="G298" s="3">
        <v>2174</v>
      </c>
      <c r="H298" s="3"/>
      <c r="I298" s="70">
        <f>F298*$I$10</f>
        <v>3658.5</v>
      </c>
      <c r="J298" s="72"/>
      <c r="K298" s="72"/>
    </row>
    <row r="299" spans="1:11" ht="13.5" customHeight="1">
      <c r="A299" s="167"/>
      <c r="B299" s="19"/>
      <c r="C299" s="154"/>
      <c r="D299" s="124"/>
      <c r="E299" s="3"/>
      <c r="F299" s="215"/>
      <c r="G299" s="3"/>
      <c r="H299" s="3"/>
      <c r="I299" s="213"/>
      <c r="J299" s="72"/>
      <c r="K299" s="72"/>
    </row>
    <row r="300" spans="1:11" ht="13.5" customHeight="1">
      <c r="A300" s="167"/>
      <c r="B300" s="8"/>
      <c r="C300" s="154"/>
      <c r="D300" s="124"/>
      <c r="E300" s="3"/>
      <c r="F300" s="219"/>
      <c r="G300" s="3"/>
      <c r="H300" s="3"/>
      <c r="I300" s="220"/>
      <c r="J300" s="72"/>
      <c r="K300" s="72"/>
    </row>
    <row r="301" spans="1:11" ht="13.5" customHeight="1" thickBot="1">
      <c r="A301" s="168"/>
      <c r="B301" s="20"/>
      <c r="C301" s="155"/>
      <c r="D301" s="125"/>
      <c r="E301" s="3"/>
      <c r="F301" s="216"/>
      <c r="G301" s="98"/>
      <c r="H301" s="98"/>
      <c r="I301" s="214"/>
      <c r="J301" s="72"/>
      <c r="K301" s="72"/>
    </row>
    <row r="302" spans="1:11" ht="13.5" customHeight="1">
      <c r="A302" s="158" t="s">
        <v>46</v>
      </c>
      <c r="C302" s="169" t="s">
        <v>175</v>
      </c>
      <c r="D302" s="123"/>
      <c r="E302" s="3"/>
      <c r="F302" s="209"/>
      <c r="G302" s="93"/>
      <c r="H302" s="93"/>
      <c r="I302" s="211"/>
      <c r="J302" s="72"/>
      <c r="K302" s="72"/>
    </row>
    <row r="303" spans="1:11" ht="13.5" customHeight="1">
      <c r="A303" s="167"/>
      <c r="C303" s="154"/>
      <c r="D303" s="124"/>
      <c r="E303" s="3"/>
      <c r="F303" s="210"/>
      <c r="G303" s="3"/>
      <c r="H303" s="3"/>
      <c r="I303" s="212"/>
      <c r="J303" s="72"/>
      <c r="K303" s="72"/>
    </row>
    <row r="304" spans="1:11" ht="13.5" customHeight="1">
      <c r="A304" s="167"/>
      <c r="B304" s="48" t="s">
        <v>106</v>
      </c>
      <c r="C304" s="154"/>
      <c r="D304" s="124"/>
      <c r="E304" s="3"/>
      <c r="F304" s="77">
        <v>4452</v>
      </c>
      <c r="G304" s="3">
        <v>3970</v>
      </c>
      <c r="H304" s="3"/>
      <c r="I304" s="70">
        <f>F304*$I$10</f>
        <v>6678</v>
      </c>
      <c r="J304" s="72"/>
      <c r="K304" s="72"/>
    </row>
    <row r="305" spans="1:11" ht="13.5" customHeight="1">
      <c r="A305" s="167"/>
      <c r="B305" s="52" t="s">
        <v>91</v>
      </c>
      <c r="C305" s="154"/>
      <c r="D305" s="124"/>
      <c r="E305" s="3"/>
      <c r="F305" s="77">
        <v>4780</v>
      </c>
      <c r="G305" s="95">
        <v>4262</v>
      </c>
      <c r="H305" s="3">
        <v>1</v>
      </c>
      <c r="I305" s="70">
        <f>F305*$I$10</f>
        <v>7170</v>
      </c>
      <c r="J305" s="72"/>
      <c r="K305" s="72"/>
    </row>
    <row r="306" spans="1:11" ht="13.5" customHeight="1">
      <c r="A306" s="167"/>
      <c r="B306" s="8"/>
      <c r="C306" s="154"/>
      <c r="D306" s="124"/>
      <c r="E306" s="3"/>
      <c r="F306" s="215"/>
      <c r="G306" s="3"/>
      <c r="H306" s="3"/>
      <c r="I306" s="213"/>
      <c r="J306" s="72"/>
      <c r="K306" s="72"/>
    </row>
    <row r="307" spans="1:11" ht="13.5" customHeight="1" thickBot="1">
      <c r="A307" s="168"/>
      <c r="B307" s="6"/>
      <c r="C307" s="155"/>
      <c r="D307" s="125"/>
      <c r="E307" s="3"/>
      <c r="F307" s="216"/>
      <c r="G307" s="98"/>
      <c r="H307" s="98"/>
      <c r="I307" s="214"/>
      <c r="J307" s="72"/>
      <c r="K307" s="72"/>
    </row>
    <row r="308" spans="1:11" ht="13.5" customHeight="1">
      <c r="A308" s="158" t="s">
        <v>51</v>
      </c>
      <c r="C308" s="153" t="s">
        <v>178</v>
      </c>
      <c r="D308" s="123"/>
      <c r="E308" s="3"/>
      <c r="F308" s="209"/>
      <c r="G308" s="93"/>
      <c r="H308" s="93"/>
      <c r="I308" s="211"/>
      <c r="J308" s="72"/>
      <c r="K308" s="72"/>
    </row>
    <row r="309" spans="1:11" ht="13.5" customHeight="1">
      <c r="A309" s="170"/>
      <c r="C309" s="154"/>
      <c r="D309" s="124"/>
      <c r="E309" s="3"/>
      <c r="F309" s="210"/>
      <c r="G309" s="3"/>
      <c r="H309" s="3"/>
      <c r="I309" s="212"/>
      <c r="J309" s="72"/>
      <c r="K309" s="72"/>
    </row>
    <row r="310" spans="1:11" ht="13.5" customHeight="1">
      <c r="A310" s="170"/>
      <c r="B310" s="48" t="s">
        <v>52</v>
      </c>
      <c r="C310" s="154"/>
      <c r="D310" s="124"/>
      <c r="E310" s="3"/>
      <c r="F310" s="77">
        <v>826</v>
      </c>
      <c r="G310" s="3">
        <v>369</v>
      </c>
      <c r="H310" s="3"/>
      <c r="I310" s="70">
        <f>F310*$I$10</f>
        <v>1239</v>
      </c>
      <c r="J310" s="72"/>
      <c r="K310" s="72"/>
    </row>
    <row r="311" spans="1:11" ht="13.5" customHeight="1">
      <c r="A311" s="170"/>
      <c r="B311" s="62"/>
      <c r="C311" s="154"/>
      <c r="D311" s="124"/>
      <c r="E311" s="3"/>
      <c r="F311" s="215"/>
      <c r="G311" s="3"/>
      <c r="H311" s="3"/>
      <c r="I311" s="213"/>
      <c r="J311" s="72"/>
      <c r="K311" s="72"/>
    </row>
    <row r="312" spans="1:11" ht="13.5" customHeight="1">
      <c r="A312" s="170"/>
      <c r="B312" s="8"/>
      <c r="C312" s="154"/>
      <c r="D312" s="124"/>
      <c r="E312" s="3"/>
      <c r="F312" s="219"/>
      <c r="G312" s="3"/>
      <c r="H312" s="3"/>
      <c r="I312" s="220"/>
      <c r="J312" s="72"/>
      <c r="K312" s="72"/>
    </row>
    <row r="313" spans="1:11" ht="13.5" customHeight="1" thickBot="1">
      <c r="A313" s="171"/>
      <c r="B313" s="6"/>
      <c r="C313" s="155"/>
      <c r="D313" s="125"/>
      <c r="E313" s="3"/>
      <c r="F313" s="216"/>
      <c r="G313" s="98"/>
      <c r="H313" s="98"/>
      <c r="I313" s="214"/>
      <c r="J313" s="72"/>
      <c r="K313" s="72"/>
    </row>
    <row r="314" spans="1:11" ht="13.5" customHeight="1">
      <c r="A314" s="158" t="s">
        <v>51</v>
      </c>
      <c r="C314" s="153" t="s">
        <v>179</v>
      </c>
      <c r="D314" s="123"/>
      <c r="E314" s="3"/>
      <c r="F314" s="209"/>
      <c r="G314" s="93"/>
      <c r="H314" s="93"/>
      <c r="I314" s="211"/>
      <c r="J314" s="72"/>
      <c r="K314" s="72"/>
    </row>
    <row r="315" spans="1:11" ht="13.5" customHeight="1">
      <c r="A315" s="170"/>
      <c r="C315" s="154"/>
      <c r="D315" s="124"/>
      <c r="E315" s="3"/>
      <c r="F315" s="210"/>
      <c r="G315" s="3"/>
      <c r="H315" s="3"/>
      <c r="I315" s="212"/>
      <c r="J315" s="72"/>
      <c r="K315" s="72"/>
    </row>
    <row r="316" spans="1:11" ht="13.5" customHeight="1">
      <c r="A316" s="170"/>
      <c r="B316" s="48" t="s">
        <v>53</v>
      </c>
      <c r="C316" s="154"/>
      <c r="D316" s="124"/>
      <c r="E316" s="3"/>
      <c r="F316" s="77">
        <v>1144</v>
      </c>
      <c r="G316" s="3">
        <v>511</v>
      </c>
      <c r="H316" s="3"/>
      <c r="I316" s="70">
        <f>F316*$I$10</f>
        <v>1716</v>
      </c>
      <c r="J316" s="72"/>
      <c r="K316" s="72"/>
    </row>
    <row r="317" spans="1:11" ht="13.5" customHeight="1">
      <c r="A317" s="170"/>
      <c r="B317" s="62"/>
      <c r="C317" s="154"/>
      <c r="D317" s="124"/>
      <c r="E317" s="3"/>
      <c r="F317" s="215"/>
      <c r="G317" s="3"/>
      <c r="H317" s="3"/>
      <c r="I317" s="213"/>
      <c r="J317" s="72"/>
      <c r="K317" s="72"/>
    </row>
    <row r="318" spans="1:11" ht="13.5" customHeight="1">
      <c r="A318" s="170"/>
      <c r="B318" s="8"/>
      <c r="C318" s="154"/>
      <c r="D318" s="124"/>
      <c r="E318" s="3"/>
      <c r="F318" s="219"/>
      <c r="G318" s="3"/>
      <c r="H318" s="3"/>
      <c r="I318" s="212"/>
      <c r="J318" s="72"/>
      <c r="K318" s="72"/>
    </row>
    <row r="319" spans="1:11" ht="13.5" customHeight="1" thickBot="1">
      <c r="A319" s="171"/>
      <c r="B319" s="6"/>
      <c r="C319" s="155"/>
      <c r="D319" s="125"/>
      <c r="E319" s="3"/>
      <c r="F319" s="216"/>
      <c r="G319" s="98"/>
      <c r="H319" s="98"/>
      <c r="I319" s="99"/>
      <c r="J319" s="72"/>
      <c r="K319" s="72"/>
    </row>
    <row r="320" spans="1:11" ht="13.5" customHeight="1">
      <c r="A320" s="158" t="s">
        <v>51</v>
      </c>
      <c r="C320" s="153" t="s">
        <v>180</v>
      </c>
      <c r="D320" s="123"/>
      <c r="E320" s="3"/>
      <c r="F320" s="209"/>
      <c r="G320" s="93"/>
      <c r="H320" s="93"/>
      <c r="I320" s="211"/>
      <c r="J320" s="72"/>
      <c r="K320" s="72"/>
    </row>
    <row r="321" spans="1:11" ht="13.5" customHeight="1">
      <c r="A321" s="170"/>
      <c r="C321" s="154"/>
      <c r="D321" s="124"/>
      <c r="E321" s="3"/>
      <c r="F321" s="210"/>
      <c r="G321" s="3"/>
      <c r="H321" s="3"/>
      <c r="I321" s="212"/>
      <c r="J321" s="72"/>
      <c r="K321" s="72"/>
    </row>
    <row r="322" spans="1:11" ht="13.5" customHeight="1">
      <c r="A322" s="170"/>
      <c r="B322" s="48" t="s">
        <v>54</v>
      </c>
      <c r="C322" s="154"/>
      <c r="D322" s="124"/>
      <c r="E322" s="3"/>
      <c r="F322" s="77">
        <v>1596</v>
      </c>
      <c r="G322" s="3">
        <v>712</v>
      </c>
      <c r="H322" s="3"/>
      <c r="I322" s="70">
        <f>F322*$I$10</f>
        <v>2394</v>
      </c>
      <c r="J322" s="72"/>
      <c r="K322" s="72"/>
    </row>
    <row r="323" spans="1:11" ht="13.5" customHeight="1">
      <c r="A323" s="170"/>
      <c r="B323" s="62"/>
      <c r="C323" s="154"/>
      <c r="D323" s="124"/>
      <c r="E323" s="3"/>
      <c r="F323" s="215"/>
      <c r="G323" s="3"/>
      <c r="H323" s="3"/>
      <c r="I323" s="213"/>
      <c r="J323" s="72"/>
      <c r="K323" s="72"/>
    </row>
    <row r="324" spans="1:11" ht="13.5" customHeight="1">
      <c r="A324" s="170"/>
      <c r="B324" s="8"/>
      <c r="C324" s="154"/>
      <c r="D324" s="124"/>
      <c r="E324" s="3"/>
      <c r="F324" s="219"/>
      <c r="G324" s="3"/>
      <c r="H324" s="3"/>
      <c r="I324" s="220"/>
      <c r="J324" s="72"/>
      <c r="K324" s="72"/>
    </row>
    <row r="325" spans="1:11" ht="13.5" customHeight="1" thickBot="1">
      <c r="A325" s="171"/>
      <c r="B325" s="6"/>
      <c r="C325" s="155"/>
      <c r="D325" s="125"/>
      <c r="E325" s="3"/>
      <c r="F325" s="216"/>
      <c r="G325" s="98"/>
      <c r="H325" s="98"/>
      <c r="I325" s="214"/>
      <c r="J325" s="72"/>
      <c r="K325" s="72"/>
    </row>
    <row r="326" spans="1:11" ht="13.5" customHeight="1">
      <c r="A326" s="158" t="s">
        <v>51</v>
      </c>
      <c r="C326" s="153" t="s">
        <v>181</v>
      </c>
      <c r="D326" s="123"/>
      <c r="E326" s="3"/>
      <c r="F326" s="92"/>
      <c r="G326" s="93"/>
      <c r="H326" s="93"/>
      <c r="I326" s="94"/>
      <c r="J326" s="72"/>
      <c r="K326" s="72"/>
    </row>
    <row r="327" spans="1:11" ht="13.5" customHeight="1">
      <c r="A327" s="167"/>
      <c r="B327" s="50" t="s">
        <v>209</v>
      </c>
      <c r="C327" s="154"/>
      <c r="D327" s="124"/>
      <c r="E327" s="3"/>
      <c r="F327" s="77">
        <v>2164</v>
      </c>
      <c r="G327" s="3"/>
      <c r="H327" s="3"/>
      <c r="I327" s="70">
        <f>F327*$I$10</f>
        <v>3246</v>
      </c>
      <c r="J327" s="72"/>
      <c r="K327" s="72"/>
    </row>
    <row r="328" spans="1:11" ht="13.5" customHeight="1">
      <c r="A328" s="167"/>
      <c r="B328" s="62"/>
      <c r="C328" s="154"/>
      <c r="D328" s="124"/>
      <c r="E328" s="3"/>
      <c r="F328" s="215"/>
      <c r="G328" s="3"/>
      <c r="H328" s="3"/>
      <c r="I328" s="213"/>
      <c r="J328" s="72"/>
      <c r="K328" s="72"/>
    </row>
    <row r="329" spans="1:11" ht="13.5" customHeight="1" thickBot="1">
      <c r="A329" s="168"/>
      <c r="B329" s="6"/>
      <c r="C329" s="155"/>
      <c r="D329" s="125"/>
      <c r="E329" s="3"/>
      <c r="F329" s="216"/>
      <c r="G329" s="98"/>
      <c r="H329" s="98"/>
      <c r="I329" s="214"/>
      <c r="J329" s="72"/>
      <c r="K329" s="72"/>
    </row>
    <row r="330" spans="1:11" ht="13.5" customHeight="1">
      <c r="A330" s="158" t="s">
        <v>51</v>
      </c>
      <c r="C330" s="153" t="s">
        <v>179</v>
      </c>
      <c r="D330" s="123"/>
      <c r="E330" s="3"/>
      <c r="F330" s="211"/>
      <c r="G330" s="93"/>
      <c r="H330" s="93"/>
      <c r="I330" s="211"/>
      <c r="J330" s="72"/>
      <c r="K330" s="72"/>
    </row>
    <row r="331" spans="1:11" ht="13.5" customHeight="1">
      <c r="A331" s="167"/>
      <c r="B331" s="50" t="s">
        <v>210</v>
      </c>
      <c r="C331" s="154"/>
      <c r="D331" s="124"/>
      <c r="E331" s="3"/>
      <c r="F331" s="212"/>
      <c r="G331" s="3"/>
      <c r="H331" s="3"/>
      <c r="I331" s="212"/>
      <c r="J331" s="72"/>
      <c r="K331" s="72"/>
    </row>
    <row r="332" spans="1:11" ht="13.5" customHeight="1">
      <c r="A332" s="167"/>
      <c r="B332" s="62"/>
      <c r="C332" s="154"/>
      <c r="D332" s="124"/>
      <c r="E332" s="3"/>
      <c r="F332" s="71">
        <v>2959</v>
      </c>
      <c r="G332" s="3"/>
      <c r="H332" s="3"/>
      <c r="I332" s="70">
        <f>F332*$I$10</f>
        <v>4438.5</v>
      </c>
      <c r="J332" s="72"/>
      <c r="K332" s="72"/>
    </row>
    <row r="333" spans="1:11" ht="13.5" customHeight="1">
      <c r="A333" s="167"/>
      <c r="B333" s="4"/>
      <c r="C333" s="154"/>
      <c r="D333" s="124"/>
      <c r="E333" s="3"/>
      <c r="F333" s="213"/>
      <c r="G333" s="3"/>
      <c r="H333" s="3"/>
      <c r="I333" s="213"/>
      <c r="J333" s="72"/>
      <c r="K333" s="72"/>
    </row>
    <row r="334" spans="1:11" ht="13.5" customHeight="1">
      <c r="A334" s="167"/>
      <c r="B334" s="4"/>
      <c r="C334" s="154"/>
      <c r="D334" s="124"/>
      <c r="E334" s="3"/>
      <c r="F334" s="220"/>
      <c r="G334" s="3"/>
      <c r="H334" s="3"/>
      <c r="I334" s="220"/>
      <c r="J334" s="72"/>
      <c r="K334" s="72"/>
    </row>
    <row r="335" spans="1:11" ht="13.5" customHeight="1" thickBot="1">
      <c r="A335" s="168"/>
      <c r="B335" s="6"/>
      <c r="C335" s="155"/>
      <c r="D335" s="125"/>
      <c r="E335" s="3"/>
      <c r="F335" s="214"/>
      <c r="G335" s="98"/>
      <c r="H335" s="98"/>
      <c r="I335" s="214"/>
      <c r="J335" s="72"/>
      <c r="K335" s="72"/>
    </row>
    <row r="336" spans="1:11" ht="12.75" customHeight="1" hidden="1">
      <c r="A336" s="140" t="s">
        <v>64</v>
      </c>
      <c r="B336" s="28"/>
      <c r="C336" s="147" t="s">
        <v>189</v>
      </c>
      <c r="D336" s="24"/>
      <c r="F336" s="78"/>
      <c r="I336" s="70">
        <f aca="true" t="shared" si="3" ref="I336:I342">H336*$E$13</f>
        <v>0</v>
      </c>
      <c r="J336" s="72"/>
      <c r="K336" s="72"/>
    </row>
    <row r="337" spans="1:11" ht="12.75" customHeight="1" hidden="1">
      <c r="A337" s="141"/>
      <c r="B337" s="28"/>
      <c r="C337" s="149"/>
      <c r="D337" s="26"/>
      <c r="F337" s="78"/>
      <c r="I337" s="71">
        <f t="shared" si="3"/>
        <v>0</v>
      </c>
      <c r="J337" s="72"/>
      <c r="K337" s="72"/>
    </row>
    <row r="338" spans="1:11" ht="12.75" customHeight="1" hidden="1">
      <c r="A338" s="141"/>
      <c r="B338" s="29" t="s">
        <v>183</v>
      </c>
      <c r="C338" s="149"/>
      <c r="D338" s="26"/>
      <c r="F338" s="78"/>
      <c r="I338" s="71">
        <f>H338</f>
        <v>0</v>
      </c>
      <c r="J338" s="72"/>
      <c r="K338" s="72"/>
    </row>
    <row r="339" spans="1:11" ht="12.75" customHeight="1" hidden="1">
      <c r="A339" s="141"/>
      <c r="B339" s="35"/>
      <c r="C339" s="149"/>
      <c r="D339" s="26"/>
      <c r="F339" s="78"/>
      <c r="I339" s="71">
        <f t="shared" si="3"/>
        <v>0</v>
      </c>
      <c r="J339" s="72"/>
      <c r="K339" s="72"/>
    </row>
    <row r="340" spans="1:11" ht="12.75" customHeight="1" hidden="1">
      <c r="A340" s="141"/>
      <c r="B340" s="26"/>
      <c r="C340" s="149"/>
      <c r="D340" s="26"/>
      <c r="F340" s="78"/>
      <c r="I340" s="71">
        <f t="shared" si="3"/>
        <v>0</v>
      </c>
      <c r="J340" s="72"/>
      <c r="K340" s="72"/>
    </row>
    <row r="341" spans="1:11" ht="13.5" customHeight="1" hidden="1" thickBot="1">
      <c r="A341" s="142"/>
      <c r="B341" s="27"/>
      <c r="C341" s="150"/>
      <c r="D341" s="27"/>
      <c r="F341" s="78"/>
      <c r="I341" s="71">
        <f t="shared" si="3"/>
        <v>0</v>
      </c>
      <c r="J341" s="72"/>
      <c r="K341" s="72"/>
    </row>
    <row r="342" spans="1:11" ht="12.75" customHeight="1" hidden="1">
      <c r="A342" s="140" t="s">
        <v>64</v>
      </c>
      <c r="B342" s="28"/>
      <c r="C342" s="147" t="s">
        <v>190</v>
      </c>
      <c r="D342" s="24"/>
      <c r="F342" s="78"/>
      <c r="I342" s="71">
        <f t="shared" si="3"/>
        <v>0</v>
      </c>
      <c r="J342" s="72"/>
      <c r="K342" s="72"/>
    </row>
    <row r="343" spans="1:11" ht="12.75" customHeight="1" hidden="1">
      <c r="A343" s="141"/>
      <c r="B343" s="28"/>
      <c r="C343" s="149"/>
      <c r="D343" s="26"/>
      <c r="F343" s="78"/>
      <c r="I343" s="71">
        <v>505</v>
      </c>
      <c r="J343" s="72"/>
      <c r="K343" s="72"/>
    </row>
    <row r="344" spans="1:11" ht="12.75" customHeight="1" hidden="1">
      <c r="A344" s="141"/>
      <c r="B344" s="29" t="s">
        <v>184</v>
      </c>
      <c r="C344" s="149"/>
      <c r="D344" s="26"/>
      <c r="F344" s="78"/>
      <c r="I344" s="71">
        <f>H344*$E$13</f>
        <v>0</v>
      </c>
      <c r="J344" s="72"/>
      <c r="K344" s="72"/>
    </row>
    <row r="345" spans="1:11" ht="12.75" customHeight="1" hidden="1">
      <c r="A345" s="141"/>
      <c r="B345" s="35"/>
      <c r="C345" s="149"/>
      <c r="D345" s="26"/>
      <c r="F345" s="78"/>
      <c r="I345" s="71">
        <f>H345*$E$13</f>
        <v>0</v>
      </c>
      <c r="J345" s="72"/>
      <c r="K345" s="72"/>
    </row>
    <row r="346" spans="1:11" ht="12.75" customHeight="1" hidden="1">
      <c r="A346" s="141"/>
      <c r="B346" s="26"/>
      <c r="C346" s="149"/>
      <c r="D346" s="26"/>
      <c r="F346" s="78"/>
      <c r="I346" s="71">
        <f>H346*$E$13</f>
        <v>0</v>
      </c>
      <c r="J346" s="72"/>
      <c r="K346" s="72"/>
    </row>
    <row r="347" spans="1:11" ht="13.5" customHeight="1" hidden="1" thickBot="1">
      <c r="A347" s="142"/>
      <c r="B347" s="27"/>
      <c r="C347" s="150"/>
      <c r="D347" s="27"/>
      <c r="F347" s="78"/>
      <c r="I347" s="71">
        <f>H347*$E$13</f>
        <v>0</v>
      </c>
      <c r="J347" s="72"/>
      <c r="K347" s="72"/>
    </row>
    <row r="348" spans="1:11" ht="12.75" customHeight="1" hidden="1">
      <c r="A348" s="140" t="s">
        <v>64</v>
      </c>
      <c r="B348" s="28"/>
      <c r="C348" s="147" t="s">
        <v>189</v>
      </c>
      <c r="D348" s="24"/>
      <c r="F348" s="78"/>
      <c r="I348" s="71">
        <v>505</v>
      </c>
      <c r="J348" s="72"/>
      <c r="K348" s="72"/>
    </row>
    <row r="349" spans="1:6" ht="12.75" customHeight="1" hidden="1">
      <c r="A349" s="156"/>
      <c r="B349" s="28"/>
      <c r="C349" s="149"/>
      <c r="D349" s="26"/>
      <c r="F349" s="78"/>
    </row>
    <row r="350" spans="1:6" ht="12.75" customHeight="1" hidden="1">
      <c r="A350" s="156"/>
      <c r="B350" s="29" t="s">
        <v>185</v>
      </c>
      <c r="C350" s="149"/>
      <c r="D350" s="26"/>
      <c r="F350" s="78"/>
    </row>
    <row r="351" spans="1:6" ht="12.75" customHeight="1" hidden="1">
      <c r="A351" s="156"/>
      <c r="B351" s="35"/>
      <c r="C351" s="149"/>
      <c r="D351" s="26"/>
      <c r="F351" s="78"/>
    </row>
    <row r="352" spans="1:6" ht="12.75" customHeight="1" hidden="1">
      <c r="A352" s="156"/>
      <c r="B352" s="26"/>
      <c r="C352" s="149"/>
      <c r="D352" s="26"/>
      <c r="F352" s="78"/>
    </row>
    <row r="353" spans="1:6" ht="13.5" customHeight="1" hidden="1" thickBot="1">
      <c r="A353" s="157"/>
      <c r="B353" s="27"/>
      <c r="C353" s="150"/>
      <c r="D353" s="27"/>
      <c r="F353" s="78"/>
    </row>
    <row r="354" spans="1:6" ht="12.75" customHeight="1" hidden="1">
      <c r="A354" s="140" t="s">
        <v>64</v>
      </c>
      <c r="B354" s="28"/>
      <c r="C354" s="147" t="s">
        <v>190</v>
      </c>
      <c r="D354" s="24"/>
      <c r="F354" s="78"/>
    </row>
    <row r="355" spans="1:6" ht="12.75" customHeight="1" hidden="1">
      <c r="A355" s="156"/>
      <c r="B355" s="28"/>
      <c r="C355" s="149"/>
      <c r="D355" s="26"/>
      <c r="F355" s="78"/>
    </row>
    <row r="356" spans="1:6" ht="12.75" customHeight="1" hidden="1">
      <c r="A356" s="156"/>
      <c r="B356" s="28"/>
      <c r="C356" s="149"/>
      <c r="D356" s="26"/>
      <c r="F356" s="78"/>
    </row>
    <row r="357" spans="1:6" ht="12.75" customHeight="1" hidden="1">
      <c r="A357" s="156"/>
      <c r="B357" s="29" t="s">
        <v>186</v>
      </c>
      <c r="C357" s="149"/>
      <c r="D357" s="26"/>
      <c r="F357" s="78"/>
    </row>
    <row r="358" spans="1:6" ht="12.75" customHeight="1" hidden="1">
      <c r="A358" s="156"/>
      <c r="B358" s="26"/>
      <c r="C358" s="149"/>
      <c r="D358" s="26"/>
      <c r="F358" s="78"/>
    </row>
    <row r="359" spans="1:6" ht="13.5" customHeight="1" hidden="1" thickBot="1">
      <c r="A359" s="157"/>
      <c r="B359" s="27"/>
      <c r="C359" s="150"/>
      <c r="D359" s="27"/>
      <c r="F359" s="78"/>
    </row>
    <row r="360" spans="1:6" ht="12.75" customHeight="1" hidden="1">
      <c r="A360" s="140" t="s">
        <v>64</v>
      </c>
      <c r="B360" s="28"/>
      <c r="C360" s="147" t="s">
        <v>189</v>
      </c>
      <c r="D360" s="24"/>
      <c r="F360" s="78"/>
    </row>
    <row r="361" spans="1:6" ht="12.75" customHeight="1" hidden="1">
      <c r="A361" s="146"/>
      <c r="B361" s="28"/>
      <c r="C361" s="148"/>
      <c r="D361" s="26"/>
      <c r="F361" s="78"/>
    </row>
    <row r="362" spans="1:6" ht="12.75" customHeight="1" hidden="1">
      <c r="A362" s="141"/>
      <c r="B362" s="28"/>
      <c r="C362" s="149"/>
      <c r="D362" s="26"/>
      <c r="F362" s="78"/>
    </row>
    <row r="363" spans="1:6" ht="12.75" customHeight="1" hidden="1">
      <c r="A363" s="141"/>
      <c r="B363" s="29" t="s">
        <v>187</v>
      </c>
      <c r="C363" s="149"/>
      <c r="D363" s="26"/>
      <c r="F363" s="78"/>
    </row>
    <row r="364" spans="1:6" ht="12.75" customHeight="1" hidden="1">
      <c r="A364" s="141"/>
      <c r="B364" s="29"/>
      <c r="C364" s="149"/>
      <c r="D364" s="26"/>
      <c r="F364" s="78"/>
    </row>
    <row r="365" spans="1:6" ht="13.5" customHeight="1" hidden="1" thickBot="1">
      <c r="A365" s="142"/>
      <c r="B365" s="27"/>
      <c r="C365" s="150"/>
      <c r="D365" s="27"/>
      <c r="F365" s="78"/>
    </row>
    <row r="366" spans="1:6" ht="12.75" customHeight="1" hidden="1">
      <c r="A366" s="140" t="s">
        <v>64</v>
      </c>
      <c r="B366" s="28"/>
      <c r="C366" s="147" t="s">
        <v>190</v>
      </c>
      <c r="D366" s="24"/>
      <c r="F366" s="78"/>
    </row>
    <row r="367" spans="1:6" ht="12.75" customHeight="1" hidden="1">
      <c r="A367" s="141"/>
      <c r="B367" s="28"/>
      <c r="C367" s="149"/>
      <c r="D367" s="26"/>
      <c r="F367" s="78"/>
    </row>
    <row r="368" spans="1:6" ht="12.75" customHeight="1" hidden="1">
      <c r="A368" s="141"/>
      <c r="B368" s="28"/>
      <c r="C368" s="149"/>
      <c r="D368" s="26"/>
      <c r="F368" s="78"/>
    </row>
    <row r="369" spans="1:6" ht="12.75" customHeight="1" hidden="1">
      <c r="A369" s="141"/>
      <c r="B369" s="29" t="s">
        <v>188</v>
      </c>
      <c r="C369" s="149"/>
      <c r="D369" s="26"/>
      <c r="F369" s="78"/>
    </row>
    <row r="370" spans="1:6" ht="12.75" customHeight="1" hidden="1">
      <c r="A370" s="141"/>
      <c r="B370" s="29"/>
      <c r="C370" s="149"/>
      <c r="D370" s="26"/>
      <c r="F370" s="78"/>
    </row>
    <row r="371" spans="1:6" ht="13.5" customHeight="1" hidden="1" thickBot="1">
      <c r="A371" s="142"/>
      <c r="B371" s="27"/>
      <c r="C371" s="150"/>
      <c r="D371" s="27"/>
      <c r="F371" s="78"/>
    </row>
    <row r="372" spans="1:6" ht="12.75" customHeight="1" hidden="1">
      <c r="A372" s="158" t="s">
        <v>126</v>
      </c>
      <c r="B372" s="5"/>
      <c r="C372" s="161" t="s">
        <v>127</v>
      </c>
      <c r="D372" s="162"/>
      <c r="F372" s="78"/>
    </row>
    <row r="373" spans="1:6" ht="12.75" customHeight="1" hidden="1">
      <c r="A373" s="159"/>
      <c r="B373" s="8" t="s">
        <v>63</v>
      </c>
      <c r="C373" s="163"/>
      <c r="D373" s="164"/>
      <c r="F373" s="78"/>
    </row>
    <row r="374" spans="1:6" ht="13.5" customHeight="1" hidden="1" thickBot="1">
      <c r="A374" s="160"/>
      <c r="B374" s="14"/>
      <c r="C374" s="165"/>
      <c r="D374" s="166"/>
      <c r="F374" s="78"/>
    </row>
    <row r="375" spans="1:6" ht="12.75" customHeight="1" hidden="1">
      <c r="A375" s="223" t="s">
        <v>1</v>
      </c>
      <c r="B375" s="36"/>
      <c r="C375" s="226" t="s">
        <v>153</v>
      </c>
      <c r="D375" s="37"/>
      <c r="F375" s="78"/>
    </row>
    <row r="376" spans="1:6" ht="12.75" customHeight="1" hidden="1">
      <c r="A376" s="224"/>
      <c r="B376" s="36"/>
      <c r="C376" s="227"/>
      <c r="D376" s="38"/>
      <c r="F376" s="78"/>
    </row>
    <row r="377" spans="1:6" ht="12.75" customHeight="1" hidden="1">
      <c r="A377" s="224" t="s">
        <v>1</v>
      </c>
      <c r="B377" s="39" t="s">
        <v>35</v>
      </c>
      <c r="C377" s="227"/>
      <c r="D377" s="38"/>
      <c r="F377" s="78"/>
    </row>
    <row r="378" spans="1:6" ht="12.75" customHeight="1" hidden="1">
      <c r="A378" s="224"/>
      <c r="B378" s="38" t="s">
        <v>88</v>
      </c>
      <c r="C378" s="227"/>
      <c r="D378" s="38"/>
      <c r="F378" s="78"/>
    </row>
    <row r="379" spans="1:6" ht="12.75" customHeight="1" hidden="1">
      <c r="A379" s="224"/>
      <c r="B379" s="39"/>
      <c r="C379" s="227"/>
      <c r="D379" s="38"/>
      <c r="F379" s="78"/>
    </row>
    <row r="380" spans="1:6" ht="13.5" customHeight="1" hidden="1" thickBot="1">
      <c r="A380" s="225"/>
      <c r="B380" s="40"/>
      <c r="C380" s="228"/>
      <c r="D380" s="40"/>
      <c r="F380" s="78"/>
    </row>
    <row r="381" spans="1:9" ht="24" customHeight="1" thickBot="1">
      <c r="A381" s="134" t="s">
        <v>237</v>
      </c>
      <c r="B381" s="135"/>
      <c r="C381" s="136"/>
      <c r="D381" s="131"/>
      <c r="F381" s="71">
        <v>502</v>
      </c>
      <c r="G381" s="75"/>
      <c r="H381" s="75"/>
      <c r="I381" s="70">
        <f>F381*$I$10</f>
        <v>753</v>
      </c>
    </row>
    <row r="382" spans="1:9" ht="23.25" customHeight="1" thickBot="1">
      <c r="A382" s="134" t="s">
        <v>235</v>
      </c>
      <c r="B382" s="135"/>
      <c r="C382" s="136"/>
      <c r="D382" s="132"/>
      <c r="F382" s="70">
        <v>531</v>
      </c>
      <c r="G382" s="103"/>
      <c r="H382" s="103"/>
      <c r="I382" s="70">
        <f>F382*$I$10</f>
        <v>796.5</v>
      </c>
    </row>
    <row r="383" spans="1:9" ht="23.25" customHeight="1" thickBot="1">
      <c r="A383" s="134" t="s">
        <v>238</v>
      </c>
      <c r="B383" s="135"/>
      <c r="C383" s="136"/>
      <c r="D383" s="133"/>
      <c r="F383" s="71">
        <v>145</v>
      </c>
      <c r="G383" s="75"/>
      <c r="H383" s="75"/>
      <c r="I383" s="70">
        <f>F383*$I$10</f>
        <v>217.5</v>
      </c>
    </row>
    <row r="384" spans="1:9" ht="47.25" customHeight="1" thickBot="1">
      <c r="A384" s="134" t="s">
        <v>236</v>
      </c>
      <c r="B384" s="135"/>
      <c r="C384" s="136"/>
      <c r="D384" s="131"/>
      <c r="F384" s="109">
        <v>1975</v>
      </c>
      <c r="G384" s="76"/>
      <c r="H384" s="76"/>
      <c r="I384" s="70">
        <f>F384*$I$10</f>
        <v>2962.5</v>
      </c>
    </row>
    <row r="385" spans="1:9" ht="27" customHeight="1" thickBot="1">
      <c r="A385" s="134" t="s">
        <v>239</v>
      </c>
      <c r="B385" s="135"/>
      <c r="C385" s="136"/>
      <c r="D385" s="133"/>
      <c r="F385" s="71">
        <v>45</v>
      </c>
      <c r="G385" s="75"/>
      <c r="H385" s="75"/>
      <c r="I385" s="70">
        <f>F385*$I$10</f>
        <v>67.5</v>
      </c>
    </row>
    <row r="386" spans="1:10" ht="63" customHeight="1" thickBot="1">
      <c r="A386" s="143" t="s">
        <v>225</v>
      </c>
      <c r="B386" s="144"/>
      <c r="C386" s="145"/>
      <c r="D386" s="122"/>
      <c r="F386" s="104">
        <v>193</v>
      </c>
      <c r="G386" s="105"/>
      <c r="H386" s="105"/>
      <c r="I386" s="99">
        <f aca="true" t="shared" si="4" ref="I386:I392">F386*$I$10</f>
        <v>289.5</v>
      </c>
      <c r="J386" s="72"/>
    </row>
    <row r="387" spans="1:10" ht="54" customHeight="1" thickBot="1">
      <c r="A387" s="143" t="s">
        <v>226</v>
      </c>
      <c r="B387" s="144"/>
      <c r="C387" s="145"/>
      <c r="D387" s="121"/>
      <c r="F387" s="106">
        <v>2847</v>
      </c>
      <c r="G387" s="107"/>
      <c r="H387" s="107"/>
      <c r="I387" s="108">
        <f t="shared" si="4"/>
        <v>4270.5</v>
      </c>
      <c r="J387" s="72"/>
    </row>
    <row r="388" spans="1:10" ht="19.5" customHeight="1" thickBot="1">
      <c r="A388" s="128" t="s">
        <v>227</v>
      </c>
      <c r="B388" s="129"/>
      <c r="C388" s="130"/>
      <c r="D388" s="137"/>
      <c r="F388" s="102">
        <v>1050</v>
      </c>
      <c r="G388" s="103"/>
      <c r="H388" s="103"/>
      <c r="I388" s="70">
        <f t="shared" si="4"/>
        <v>1575</v>
      </c>
      <c r="J388" s="72"/>
    </row>
    <row r="389" spans="1:10" ht="19.5" customHeight="1" thickBot="1">
      <c r="A389" s="128" t="s">
        <v>228</v>
      </c>
      <c r="B389" s="129"/>
      <c r="C389" s="130"/>
      <c r="D389" s="138"/>
      <c r="F389" s="79">
        <v>1148</v>
      </c>
      <c r="G389" s="75"/>
      <c r="H389" s="75"/>
      <c r="I389" s="70">
        <f t="shared" si="4"/>
        <v>1722</v>
      </c>
      <c r="J389" s="72"/>
    </row>
    <row r="390" spans="1:10" ht="19.5" customHeight="1" thickBot="1">
      <c r="A390" s="128" t="s">
        <v>229</v>
      </c>
      <c r="B390" s="129"/>
      <c r="C390" s="130"/>
      <c r="D390" s="138"/>
      <c r="F390" s="79">
        <v>1190</v>
      </c>
      <c r="G390" s="75"/>
      <c r="H390" s="75"/>
      <c r="I390" s="70">
        <f t="shared" si="4"/>
        <v>1785</v>
      </c>
      <c r="J390" s="72"/>
    </row>
    <row r="391" spans="1:10" ht="18.75" customHeight="1" thickBot="1">
      <c r="A391" s="128" t="s">
        <v>230</v>
      </c>
      <c r="B391" s="129"/>
      <c r="C391" s="130"/>
      <c r="D391" s="138"/>
      <c r="F391" s="80">
        <v>1218</v>
      </c>
      <c r="G391" s="76"/>
      <c r="H391" s="76"/>
      <c r="I391" s="70">
        <f t="shared" si="4"/>
        <v>1827</v>
      </c>
      <c r="J391" s="72"/>
    </row>
    <row r="392" spans="1:10" ht="20.25" customHeight="1" thickBot="1">
      <c r="A392" s="128" t="s">
        <v>231</v>
      </c>
      <c r="B392" s="129"/>
      <c r="C392" s="130"/>
      <c r="D392" s="139"/>
      <c r="F392" s="101">
        <v>1540</v>
      </c>
      <c r="G392" s="105"/>
      <c r="H392" s="105"/>
      <c r="I392" s="101">
        <f t="shared" si="4"/>
        <v>2310</v>
      </c>
      <c r="J392" s="72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ht="12.75" customHeight="1">
      <c r="F397"/>
    </row>
    <row r="398" ht="12.75" customHeight="1">
      <c r="F398"/>
    </row>
    <row r="399" ht="12.75" customHeight="1">
      <c r="F399"/>
    </row>
    <row r="400" ht="12.75" customHeight="1">
      <c r="F400"/>
    </row>
    <row r="401" ht="12.75" customHeight="1">
      <c r="F401"/>
    </row>
    <row r="402" ht="13.5" customHeight="1">
      <c r="F402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  <row r="959" spans="1:4" ht="12.75">
      <c r="A959" s="2"/>
      <c r="B959" s="2"/>
      <c r="C959" s="2"/>
      <c r="D959" s="2"/>
    </row>
    <row r="960" spans="1:4" ht="12.75">
      <c r="A960" s="2"/>
      <c r="B960" s="2"/>
      <c r="C960" s="2"/>
      <c r="D960" s="2"/>
    </row>
    <row r="961" spans="1:4" ht="12.75">
      <c r="A961" s="2"/>
      <c r="B961" s="2"/>
      <c r="C961" s="2"/>
      <c r="D961" s="2"/>
    </row>
    <row r="962" spans="1:4" ht="12.75">
      <c r="A962" s="2"/>
      <c r="B962" s="2"/>
      <c r="C962" s="2"/>
      <c r="D962" s="2"/>
    </row>
    <row r="963" spans="1:4" ht="12.75">
      <c r="A963" s="2"/>
      <c r="B963" s="2"/>
      <c r="C963" s="2"/>
      <c r="D963" s="2"/>
    </row>
    <row r="964" spans="1:4" ht="12.75">
      <c r="A964" s="2"/>
      <c r="B964" s="2"/>
      <c r="C964" s="2"/>
      <c r="D964" s="2"/>
    </row>
    <row r="965" spans="1:4" ht="12.75">
      <c r="A965" s="2"/>
      <c r="B965" s="2"/>
      <c r="C965" s="2"/>
      <c r="D965" s="2"/>
    </row>
    <row r="966" spans="1:4" ht="12.75">
      <c r="A966" s="2"/>
      <c r="B966" s="2"/>
      <c r="C966" s="2"/>
      <c r="D966" s="2"/>
    </row>
    <row r="967" spans="1:4" ht="12.75">
      <c r="A967" s="2"/>
      <c r="B967" s="2"/>
      <c r="C967" s="2"/>
      <c r="D967" s="2"/>
    </row>
    <row r="968" spans="1:4" ht="12.75">
      <c r="A968" s="2"/>
      <c r="B968" s="2"/>
      <c r="C968" s="2"/>
      <c r="D968" s="2"/>
    </row>
    <row r="969" spans="1:4" ht="12.75">
      <c r="A969" s="2"/>
      <c r="B969" s="2"/>
      <c r="C969" s="2"/>
      <c r="D969" s="2"/>
    </row>
    <row r="970" spans="1:4" ht="12.75">
      <c r="A970" s="2"/>
      <c r="B970" s="2"/>
      <c r="C970" s="2"/>
      <c r="D970" s="2"/>
    </row>
    <row r="971" spans="1:4" ht="12.75">
      <c r="A971" s="2"/>
      <c r="B971" s="2"/>
      <c r="C971" s="2"/>
      <c r="D971" s="2"/>
    </row>
    <row r="972" spans="1:4" ht="12.75">
      <c r="A972" s="2"/>
      <c r="B972" s="2"/>
      <c r="C972" s="2"/>
      <c r="D972" s="2"/>
    </row>
    <row r="973" spans="1:4" ht="12.75">
      <c r="A973" s="2"/>
      <c r="B973" s="2"/>
      <c r="C973" s="2"/>
      <c r="D973" s="2"/>
    </row>
    <row r="974" spans="1:4" ht="12.75">
      <c r="A974" s="2"/>
      <c r="B974" s="2"/>
      <c r="C974" s="2"/>
      <c r="D974" s="2"/>
    </row>
    <row r="975" spans="1:4" ht="12.75">
      <c r="A975" s="2"/>
      <c r="B975" s="2"/>
      <c r="C975" s="2"/>
      <c r="D975" s="2"/>
    </row>
    <row r="976" spans="1:4" ht="12.75">
      <c r="A976" s="2"/>
      <c r="B976" s="2"/>
      <c r="C976" s="2"/>
      <c r="D976" s="2"/>
    </row>
    <row r="977" spans="1:4" ht="12.75">
      <c r="A977" s="2"/>
      <c r="B977" s="2"/>
      <c r="C977" s="2"/>
      <c r="D977" s="2"/>
    </row>
    <row r="978" spans="1:4" ht="12.75">
      <c r="A978" s="2"/>
      <c r="B978" s="2"/>
      <c r="C978" s="2"/>
      <c r="D978" s="2"/>
    </row>
    <row r="979" spans="1:4" ht="12.75">
      <c r="A979" s="2"/>
      <c r="B979" s="2"/>
      <c r="C979" s="2"/>
      <c r="D979" s="2"/>
    </row>
    <row r="980" spans="1:4" ht="12.75">
      <c r="A980" s="2"/>
      <c r="B980" s="2"/>
      <c r="C980" s="2"/>
      <c r="D980" s="2"/>
    </row>
    <row r="981" spans="1:4" ht="12.75">
      <c r="A981" s="2"/>
      <c r="B981" s="2"/>
      <c r="C981" s="2"/>
      <c r="D981" s="2"/>
    </row>
    <row r="982" spans="1:4" ht="12.75">
      <c r="A982" s="2"/>
      <c r="B982" s="2"/>
      <c r="C982" s="2"/>
      <c r="D982" s="2"/>
    </row>
    <row r="983" spans="1:4" ht="12.75">
      <c r="A983" s="2"/>
      <c r="B983" s="2"/>
      <c r="C983" s="2"/>
      <c r="D983" s="2"/>
    </row>
    <row r="984" spans="1:4" ht="12.75">
      <c r="A984" s="2"/>
      <c r="B984" s="2"/>
      <c r="C984" s="2"/>
      <c r="D984" s="2"/>
    </row>
    <row r="985" spans="1:4" ht="12.75">
      <c r="A985" s="2"/>
      <c r="B985" s="2"/>
      <c r="C985" s="2"/>
      <c r="D985" s="2"/>
    </row>
    <row r="986" spans="1:4" ht="12.75">
      <c r="A986" s="2"/>
      <c r="B986" s="2"/>
      <c r="C986" s="2"/>
      <c r="D986" s="2"/>
    </row>
    <row r="987" spans="1:4" ht="12.75">
      <c r="A987" s="2"/>
      <c r="B987" s="2"/>
      <c r="C987" s="2"/>
      <c r="D987" s="2"/>
    </row>
    <row r="988" spans="1:4" ht="12.75">
      <c r="A988" s="2"/>
      <c r="B988" s="2"/>
      <c r="C988" s="2"/>
      <c r="D988" s="2"/>
    </row>
    <row r="989" spans="1:4" ht="12.75">
      <c r="A989" s="2"/>
      <c r="B989" s="2"/>
      <c r="C989" s="2"/>
      <c r="D989" s="2"/>
    </row>
    <row r="990" spans="1:4" ht="12.75">
      <c r="A990" s="2"/>
      <c r="B990" s="2"/>
      <c r="C990" s="2"/>
      <c r="D990" s="2"/>
    </row>
    <row r="991" spans="1:4" ht="12.75">
      <c r="A991" s="2"/>
      <c r="B991" s="2"/>
      <c r="C991" s="2"/>
      <c r="D991" s="2"/>
    </row>
    <row r="992" spans="1:4" ht="12.75">
      <c r="A992" s="2"/>
      <c r="B992" s="2"/>
      <c r="C992" s="2"/>
      <c r="D992" s="2"/>
    </row>
    <row r="993" spans="1:4" ht="12.75">
      <c r="A993" s="2"/>
      <c r="B993" s="2"/>
      <c r="C993" s="2"/>
      <c r="D993" s="2"/>
    </row>
    <row r="994" spans="1:4" ht="12.75">
      <c r="A994" s="2"/>
      <c r="B994" s="2"/>
      <c r="C994" s="2"/>
      <c r="D994" s="2"/>
    </row>
    <row r="995" spans="1:4" ht="12.75">
      <c r="A995" s="2"/>
      <c r="B995" s="2"/>
      <c r="C995" s="2"/>
      <c r="D995" s="2"/>
    </row>
    <row r="996" spans="1:4" ht="12.75">
      <c r="A996" s="2"/>
      <c r="B996" s="2"/>
      <c r="C996" s="2"/>
      <c r="D996" s="2"/>
    </row>
    <row r="997" spans="1:4" ht="12.75">
      <c r="A997" s="2"/>
      <c r="B997" s="2"/>
      <c r="C997" s="2"/>
      <c r="D997" s="2"/>
    </row>
    <row r="998" spans="1:4" ht="12.75">
      <c r="A998" s="2"/>
      <c r="B998" s="2"/>
      <c r="C998" s="2"/>
      <c r="D998" s="2"/>
    </row>
    <row r="999" spans="1:4" ht="12.75">
      <c r="A999" s="2"/>
      <c r="B999" s="2"/>
      <c r="C999" s="2"/>
      <c r="D999" s="2"/>
    </row>
    <row r="1000" spans="1:4" ht="12.75">
      <c r="A1000" s="2"/>
      <c r="B1000" s="2"/>
      <c r="C1000" s="2"/>
      <c r="D1000" s="2"/>
    </row>
    <row r="1001" spans="1:4" ht="12.75">
      <c r="A1001" s="2"/>
      <c r="B1001" s="2"/>
      <c r="C1001" s="2"/>
      <c r="D1001" s="2"/>
    </row>
    <row r="1002" spans="1:4" ht="12.75">
      <c r="A1002" s="2"/>
      <c r="B1002" s="2"/>
      <c r="C1002" s="2"/>
      <c r="D1002" s="2"/>
    </row>
    <row r="1003" spans="1:4" ht="12.75">
      <c r="A1003" s="2"/>
      <c r="B1003" s="2"/>
      <c r="C1003" s="2"/>
      <c r="D1003" s="2"/>
    </row>
    <row r="1004" spans="1:4" ht="12.75">
      <c r="A1004" s="2"/>
      <c r="B1004" s="2"/>
      <c r="C1004" s="2"/>
      <c r="D1004" s="2"/>
    </row>
    <row r="1005" spans="1:4" ht="12.75">
      <c r="A1005" s="2"/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2"/>
      <c r="B1007" s="2"/>
      <c r="C1007" s="2"/>
      <c r="D1007" s="2"/>
    </row>
    <row r="1008" spans="1:4" ht="12.75">
      <c r="A1008" s="2"/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2"/>
      <c r="B1010" s="2"/>
      <c r="C1010" s="2"/>
      <c r="D1010" s="2"/>
    </row>
    <row r="1011" spans="1:4" ht="12.75">
      <c r="A1011" s="2"/>
      <c r="B1011" s="2"/>
      <c r="C1011" s="2"/>
      <c r="D1011" s="2"/>
    </row>
    <row r="1012" spans="1:4" ht="12.75">
      <c r="A1012" s="2"/>
      <c r="B1012" s="2"/>
      <c r="C1012" s="2"/>
      <c r="D1012" s="2"/>
    </row>
    <row r="1013" spans="1:4" ht="12.75">
      <c r="A1013" s="2"/>
      <c r="B1013" s="2"/>
      <c r="C1013" s="2"/>
      <c r="D1013" s="2"/>
    </row>
    <row r="1014" spans="1:4" ht="12.75">
      <c r="A1014" s="2"/>
      <c r="B1014" s="2"/>
      <c r="C1014" s="2"/>
      <c r="D1014" s="2"/>
    </row>
    <row r="1015" spans="1:4" ht="12.75">
      <c r="A1015" s="2"/>
      <c r="B1015" s="2"/>
      <c r="C1015" s="2"/>
      <c r="D1015" s="2"/>
    </row>
    <row r="1016" spans="1:4" ht="12.75">
      <c r="A1016" s="2"/>
      <c r="B1016" s="2"/>
      <c r="C1016" s="2"/>
      <c r="D1016" s="2"/>
    </row>
    <row r="1017" spans="1:4" ht="12.75">
      <c r="A1017" s="2"/>
      <c r="B1017" s="2"/>
      <c r="C1017" s="2"/>
      <c r="D1017" s="2"/>
    </row>
    <row r="1018" spans="1:4" ht="12.75">
      <c r="A1018" s="2"/>
      <c r="B1018" s="2"/>
      <c r="C1018" s="2"/>
      <c r="D1018" s="2"/>
    </row>
    <row r="1019" spans="1:4" ht="12.75">
      <c r="A1019" s="2"/>
      <c r="B1019" s="2"/>
      <c r="C1019" s="2"/>
      <c r="D1019" s="2"/>
    </row>
    <row r="1020" spans="1:4" ht="12.75">
      <c r="A1020" s="2"/>
      <c r="B1020" s="2"/>
      <c r="C1020" s="2"/>
      <c r="D1020" s="2"/>
    </row>
    <row r="1021" spans="1:4" ht="12.75">
      <c r="A1021" s="2"/>
      <c r="B1021" s="2"/>
      <c r="C1021" s="2"/>
      <c r="D1021" s="2"/>
    </row>
    <row r="1022" spans="1:4" ht="12.75">
      <c r="A1022" s="2"/>
      <c r="B1022" s="2"/>
      <c r="C1022" s="2"/>
      <c r="D1022" s="2"/>
    </row>
    <row r="1023" spans="1:4" ht="12.75">
      <c r="A1023" s="2"/>
      <c r="B1023" s="2"/>
      <c r="C1023" s="2"/>
      <c r="D1023" s="2"/>
    </row>
    <row r="1024" spans="1:4" ht="12.75">
      <c r="A1024" s="2"/>
      <c r="B1024" s="2"/>
      <c r="C1024" s="2"/>
      <c r="D1024" s="2"/>
    </row>
    <row r="1025" spans="1:4" ht="12.75">
      <c r="A1025" s="2"/>
      <c r="B1025" s="2"/>
      <c r="C1025" s="2"/>
      <c r="D1025" s="2"/>
    </row>
    <row r="1026" spans="1:4" ht="12.75">
      <c r="A1026" s="2"/>
      <c r="B1026" s="2"/>
      <c r="C1026" s="2"/>
      <c r="D1026" s="2"/>
    </row>
    <row r="1027" spans="1:4" ht="12.75">
      <c r="A1027" s="2"/>
      <c r="B1027" s="2"/>
      <c r="C1027" s="2"/>
      <c r="D1027" s="2"/>
    </row>
    <row r="1028" spans="1:4" ht="12.75">
      <c r="A1028" s="2"/>
      <c r="B1028" s="2"/>
      <c r="C1028" s="2"/>
      <c r="D1028" s="2"/>
    </row>
    <row r="1029" spans="1:4" ht="12.75">
      <c r="A1029" s="2"/>
      <c r="B1029" s="2"/>
      <c r="C1029" s="2"/>
      <c r="D1029" s="2"/>
    </row>
    <row r="1030" spans="1:4" ht="12.75">
      <c r="A1030" s="2"/>
      <c r="B1030" s="2"/>
      <c r="C1030" s="2"/>
      <c r="D1030" s="2"/>
    </row>
    <row r="1031" spans="1:4" ht="12.75">
      <c r="A1031" s="2"/>
      <c r="B1031" s="2"/>
      <c r="C1031" s="2"/>
      <c r="D1031" s="2"/>
    </row>
    <row r="1032" spans="1:4" ht="12.75">
      <c r="A1032" s="2"/>
      <c r="B1032" s="2"/>
      <c r="C1032" s="2"/>
      <c r="D1032" s="2"/>
    </row>
    <row r="1033" spans="1:4" ht="12.75">
      <c r="A1033" s="2"/>
      <c r="B1033" s="2"/>
      <c r="C1033" s="2"/>
      <c r="D1033" s="2"/>
    </row>
    <row r="1034" spans="1:4" ht="12.75">
      <c r="A1034" s="2"/>
      <c r="B1034" s="2"/>
      <c r="C1034" s="2"/>
      <c r="D1034" s="2"/>
    </row>
    <row r="1035" spans="1:4" ht="12.75">
      <c r="A1035" s="2"/>
      <c r="B1035" s="2"/>
      <c r="C1035" s="2"/>
      <c r="D1035" s="2"/>
    </row>
    <row r="1036" spans="1:4" ht="12.75">
      <c r="A1036" s="2"/>
      <c r="B1036" s="2"/>
      <c r="C1036" s="2"/>
      <c r="D1036" s="2"/>
    </row>
    <row r="1037" spans="1:4" ht="12.75">
      <c r="A1037" s="2"/>
      <c r="B1037" s="2"/>
      <c r="C1037" s="2"/>
      <c r="D1037" s="2"/>
    </row>
    <row r="1038" spans="1:4" ht="12.75">
      <c r="A1038" s="2"/>
      <c r="B1038" s="2"/>
      <c r="C1038" s="2"/>
      <c r="D1038" s="2"/>
    </row>
    <row r="1039" spans="1:4" ht="12.75">
      <c r="A1039" s="2"/>
      <c r="B1039" s="2"/>
      <c r="C1039" s="2"/>
      <c r="D1039" s="2"/>
    </row>
    <row r="1040" spans="1:4" ht="12.75">
      <c r="A1040" s="2"/>
      <c r="B1040" s="2"/>
      <c r="C1040" s="2"/>
      <c r="D1040" s="2"/>
    </row>
    <row r="1041" spans="1:4" ht="12.75">
      <c r="A1041" s="2"/>
      <c r="B1041" s="2"/>
      <c r="C1041" s="2"/>
      <c r="D1041" s="2"/>
    </row>
    <row r="1042" spans="1:4" ht="12.75">
      <c r="A1042" s="2"/>
      <c r="B1042" s="2"/>
      <c r="C1042" s="2"/>
      <c r="D1042" s="2"/>
    </row>
    <row r="1043" spans="1:4" ht="12.75">
      <c r="A1043" s="2"/>
      <c r="B1043" s="2"/>
      <c r="C1043" s="2"/>
      <c r="D1043" s="2"/>
    </row>
    <row r="1044" spans="1:4" ht="12.75">
      <c r="A1044" s="2"/>
      <c r="B1044" s="2"/>
      <c r="C1044" s="2"/>
      <c r="D1044" s="2"/>
    </row>
    <row r="1045" spans="1:4" ht="12.75">
      <c r="A1045" s="2"/>
      <c r="B1045" s="2"/>
      <c r="C1045" s="2"/>
      <c r="D1045" s="2"/>
    </row>
    <row r="1046" spans="1:4" ht="12.75">
      <c r="A1046" s="2"/>
      <c r="B1046" s="2"/>
      <c r="C1046" s="2"/>
      <c r="D1046" s="2"/>
    </row>
    <row r="1047" spans="1:4" ht="12.75">
      <c r="A1047" s="2"/>
      <c r="B1047" s="2"/>
      <c r="C1047" s="2"/>
      <c r="D1047" s="2"/>
    </row>
    <row r="1048" spans="1:4" ht="12.75">
      <c r="A1048" s="2"/>
      <c r="B1048" s="2"/>
      <c r="C1048" s="2"/>
      <c r="D1048" s="2"/>
    </row>
    <row r="1049" spans="1:4" ht="12.75">
      <c r="A1049" s="2"/>
      <c r="B1049" s="2"/>
      <c r="C1049" s="2"/>
      <c r="D1049" s="2"/>
    </row>
    <row r="1050" spans="1:4" ht="12.75">
      <c r="A1050" s="2"/>
      <c r="B1050" s="2"/>
      <c r="C1050" s="2"/>
      <c r="D1050" s="2"/>
    </row>
    <row r="1051" spans="1:4" ht="12.75">
      <c r="A1051" s="2"/>
      <c r="B1051" s="2"/>
      <c r="C1051" s="2"/>
      <c r="D1051" s="2"/>
    </row>
    <row r="1052" spans="1:4" ht="12.75">
      <c r="A1052" s="2"/>
      <c r="B1052" s="2"/>
      <c r="C1052" s="2"/>
      <c r="D1052" s="2"/>
    </row>
    <row r="1053" spans="1:4" ht="12.75">
      <c r="A1053" s="2"/>
      <c r="B1053" s="2"/>
      <c r="C1053" s="2"/>
      <c r="D1053" s="2"/>
    </row>
    <row r="1054" spans="1:4" ht="12.75">
      <c r="A1054" s="2"/>
      <c r="B1054" s="2"/>
      <c r="C1054" s="2"/>
      <c r="D1054" s="2"/>
    </row>
    <row r="1055" spans="1:4" ht="12.75">
      <c r="A1055" s="2"/>
      <c r="B1055" s="2"/>
      <c r="C1055" s="2"/>
      <c r="D1055" s="2"/>
    </row>
    <row r="1056" spans="1:4" ht="12.75">
      <c r="A1056" s="2"/>
      <c r="B1056" s="2"/>
      <c r="C1056" s="2"/>
      <c r="D1056" s="2"/>
    </row>
    <row r="1057" spans="1:4" ht="12.75">
      <c r="A1057" s="2"/>
      <c r="B1057" s="2"/>
      <c r="C1057" s="2"/>
      <c r="D1057" s="2"/>
    </row>
    <row r="1058" spans="1:4" ht="12.75">
      <c r="A1058" s="2"/>
      <c r="B1058" s="2"/>
      <c r="C1058" s="2"/>
      <c r="D1058" s="2"/>
    </row>
    <row r="1059" spans="1:4" ht="12.75">
      <c r="A1059" s="2"/>
      <c r="B1059" s="2"/>
      <c r="C1059" s="2"/>
      <c r="D1059" s="2"/>
    </row>
    <row r="1060" spans="1:4" ht="12.75">
      <c r="A1060" s="2"/>
      <c r="B1060" s="2"/>
      <c r="C1060" s="2"/>
      <c r="D1060" s="2"/>
    </row>
    <row r="1061" spans="1:4" ht="12.75">
      <c r="A1061" s="2"/>
      <c r="B1061" s="2"/>
      <c r="C1061" s="2"/>
      <c r="D1061" s="2"/>
    </row>
    <row r="1062" spans="1:4" ht="12.75">
      <c r="A1062" s="2"/>
      <c r="B1062" s="2"/>
      <c r="C1062" s="2"/>
      <c r="D1062" s="2"/>
    </row>
    <row r="1063" spans="1:4" ht="12.75">
      <c r="A1063" s="2"/>
      <c r="B1063" s="2"/>
      <c r="C1063" s="2"/>
      <c r="D1063" s="2"/>
    </row>
    <row r="1064" spans="1:4" ht="12.75">
      <c r="A1064" s="2"/>
      <c r="B1064" s="2"/>
      <c r="C1064" s="2"/>
      <c r="D1064" s="2"/>
    </row>
    <row r="1065" spans="1:4" ht="12.75">
      <c r="A1065" s="2"/>
      <c r="B1065" s="2"/>
      <c r="C1065" s="2"/>
      <c r="D1065" s="2"/>
    </row>
    <row r="1066" spans="1:4" ht="12.75">
      <c r="A1066" s="2"/>
      <c r="B1066" s="2"/>
      <c r="C1066" s="2"/>
      <c r="D1066" s="2"/>
    </row>
    <row r="1067" spans="1:4" ht="12.75">
      <c r="A1067" s="2"/>
      <c r="B1067" s="2"/>
      <c r="C1067" s="2"/>
      <c r="D1067" s="2"/>
    </row>
    <row r="1068" spans="1:4" ht="12.75">
      <c r="A1068" s="2"/>
      <c r="B1068" s="2"/>
      <c r="C1068" s="2"/>
      <c r="D1068" s="2"/>
    </row>
    <row r="1069" spans="1:4" ht="12.75">
      <c r="A1069" s="2"/>
      <c r="B1069" s="2"/>
      <c r="C1069" s="2"/>
      <c r="D1069" s="2"/>
    </row>
    <row r="1070" spans="1:4" ht="12.75">
      <c r="A1070" s="2"/>
      <c r="B1070" s="2"/>
      <c r="C1070" s="2"/>
      <c r="D1070" s="2"/>
    </row>
    <row r="1071" spans="1:4" ht="12.75">
      <c r="A1071" s="2"/>
      <c r="B1071" s="2"/>
      <c r="C1071" s="2"/>
      <c r="D1071" s="2"/>
    </row>
    <row r="1072" spans="1:4" ht="12.75">
      <c r="A1072" s="2"/>
      <c r="B1072" s="2"/>
      <c r="C1072" s="2"/>
      <c r="D1072" s="2"/>
    </row>
    <row r="1073" spans="1:4" ht="12.75">
      <c r="A1073" s="2"/>
      <c r="B1073" s="2"/>
      <c r="C1073" s="2"/>
      <c r="D1073" s="2"/>
    </row>
    <row r="1074" spans="1:4" ht="12.75">
      <c r="A1074" s="2"/>
      <c r="B1074" s="2"/>
      <c r="C1074" s="2"/>
      <c r="D1074" s="2"/>
    </row>
    <row r="1075" spans="1:4" ht="12.75">
      <c r="A1075" s="2"/>
      <c r="B1075" s="2"/>
      <c r="C1075" s="2"/>
      <c r="D1075" s="2"/>
    </row>
    <row r="1076" spans="1:4" ht="12.75">
      <c r="A1076" s="2"/>
      <c r="B1076" s="2"/>
      <c r="C1076" s="2"/>
      <c r="D1076" s="2"/>
    </row>
    <row r="1077" spans="1:4" ht="12.75">
      <c r="A1077" s="2"/>
      <c r="B1077" s="2"/>
      <c r="C1077" s="2"/>
      <c r="D1077" s="2"/>
    </row>
    <row r="1078" spans="1:4" ht="12.75">
      <c r="A1078" s="2"/>
      <c r="B1078" s="2"/>
      <c r="C1078" s="2"/>
      <c r="D1078" s="2"/>
    </row>
    <row r="1079" spans="1:4" ht="12.75">
      <c r="A1079" s="2"/>
      <c r="B1079" s="2"/>
      <c r="C1079" s="2"/>
      <c r="D1079" s="2"/>
    </row>
    <row r="1080" spans="1:4" ht="12.75">
      <c r="A1080" s="2"/>
      <c r="B1080" s="2"/>
      <c r="C1080" s="2"/>
      <c r="D1080" s="2"/>
    </row>
    <row r="1081" spans="1:4" ht="12.75">
      <c r="A1081" s="2"/>
      <c r="B1081" s="2"/>
      <c r="C1081" s="2"/>
      <c r="D1081" s="2"/>
    </row>
    <row r="1082" spans="1:4" ht="12.75">
      <c r="A1082" s="2"/>
      <c r="B1082" s="2"/>
      <c r="C1082" s="2"/>
      <c r="D1082" s="2"/>
    </row>
    <row r="1083" spans="1:4" ht="12.75">
      <c r="A1083" s="2"/>
      <c r="B1083" s="2"/>
      <c r="C1083" s="2"/>
      <c r="D1083" s="2"/>
    </row>
    <row r="1084" spans="1:4" ht="12.75">
      <c r="A1084" s="2"/>
      <c r="B1084" s="2"/>
      <c r="C1084" s="2"/>
      <c r="D1084" s="2"/>
    </row>
    <row r="1085" spans="1:4" ht="12.75">
      <c r="A1085" s="2"/>
      <c r="B1085" s="2"/>
      <c r="C1085" s="2"/>
      <c r="D1085" s="2"/>
    </row>
    <row r="1086" spans="1:4" ht="12.75">
      <c r="A1086" s="2"/>
      <c r="B1086" s="2"/>
      <c r="C1086" s="2"/>
      <c r="D1086" s="2"/>
    </row>
    <row r="1087" spans="1:4" ht="12.75">
      <c r="A1087" s="2"/>
      <c r="B1087" s="2"/>
      <c r="C1087" s="2"/>
      <c r="D1087" s="2"/>
    </row>
    <row r="1088" spans="1:4" ht="12.75">
      <c r="A1088" s="2"/>
      <c r="B1088" s="2"/>
      <c r="C1088" s="2"/>
      <c r="D1088" s="2"/>
    </row>
    <row r="1089" spans="1:4" ht="12.75">
      <c r="A1089" s="2"/>
      <c r="B1089" s="2"/>
      <c r="C1089" s="2"/>
      <c r="D1089" s="2"/>
    </row>
    <row r="1090" spans="1:4" ht="12.75">
      <c r="A1090" s="2"/>
      <c r="B1090" s="2"/>
      <c r="C1090" s="2"/>
      <c r="D1090" s="2"/>
    </row>
    <row r="1091" spans="1:4" ht="12.75">
      <c r="A1091" s="2"/>
      <c r="B1091" s="2"/>
      <c r="C1091" s="2"/>
      <c r="D1091" s="2"/>
    </row>
    <row r="1092" spans="1:4" ht="12.75">
      <c r="A1092" s="2"/>
      <c r="B1092" s="2"/>
      <c r="C1092" s="2"/>
      <c r="D1092" s="2"/>
    </row>
    <row r="1093" spans="1:4" ht="12.75">
      <c r="A1093" s="2"/>
      <c r="B1093" s="2"/>
      <c r="C1093" s="2"/>
      <c r="D1093" s="2"/>
    </row>
    <row r="1094" spans="1:4" ht="12.75">
      <c r="A1094" s="2"/>
      <c r="B1094" s="2"/>
      <c r="C1094" s="2"/>
      <c r="D1094" s="2"/>
    </row>
    <row r="1095" spans="1:4" ht="12.75">
      <c r="A1095" s="2"/>
      <c r="B1095" s="2"/>
      <c r="C1095" s="2"/>
      <c r="D1095" s="2"/>
    </row>
    <row r="1096" spans="1:4" ht="12.75">
      <c r="A1096" s="2"/>
      <c r="B1096" s="2"/>
      <c r="C1096" s="2"/>
      <c r="D1096" s="2"/>
    </row>
    <row r="1097" spans="1:4" ht="12.75">
      <c r="A1097" s="2"/>
      <c r="B1097" s="2"/>
      <c r="C1097" s="2"/>
      <c r="D1097" s="2"/>
    </row>
    <row r="1098" spans="1:4" ht="12.75">
      <c r="A1098" s="2"/>
      <c r="B1098" s="2"/>
      <c r="C1098" s="2"/>
      <c r="D1098" s="2"/>
    </row>
    <row r="1099" spans="1:4" ht="12.75">
      <c r="A1099" s="2"/>
      <c r="B1099" s="2"/>
      <c r="C1099" s="2"/>
      <c r="D1099" s="2"/>
    </row>
    <row r="1100" spans="1:4" ht="12.75">
      <c r="A1100" s="2"/>
      <c r="B1100" s="2"/>
      <c r="C1100" s="2"/>
      <c r="D1100" s="2"/>
    </row>
    <row r="1101" spans="1:4" ht="12.75">
      <c r="A1101" s="2"/>
      <c r="B1101" s="2"/>
      <c r="C1101" s="2"/>
      <c r="D1101" s="2"/>
    </row>
    <row r="1102" spans="1:4" ht="12.75">
      <c r="A1102" s="2"/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5" spans="1:4" ht="12.75">
      <c r="A1105" s="2"/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2"/>
      <c r="B1107" s="2"/>
      <c r="C1107" s="2"/>
      <c r="D1107" s="2"/>
    </row>
    <row r="1108" spans="1:4" ht="12.75">
      <c r="A1108" s="2"/>
      <c r="B1108" s="2"/>
      <c r="C1108" s="2"/>
      <c r="D1108" s="2"/>
    </row>
    <row r="1109" spans="1:4" ht="12.75">
      <c r="A1109" s="2"/>
      <c r="B1109" s="2"/>
      <c r="C1109" s="2"/>
      <c r="D1109" s="2"/>
    </row>
    <row r="1110" spans="1:4" ht="12.75">
      <c r="A1110" s="2"/>
      <c r="B1110" s="2"/>
      <c r="C1110" s="2"/>
      <c r="D1110" s="2"/>
    </row>
    <row r="1111" spans="1:4" ht="12.75">
      <c r="A1111" s="2"/>
      <c r="B1111" s="2"/>
      <c r="C1111" s="2"/>
      <c r="D1111" s="2"/>
    </row>
    <row r="1112" spans="1:4" ht="12.75">
      <c r="A1112" s="2"/>
      <c r="B1112" s="2"/>
      <c r="C1112" s="2"/>
      <c r="D1112" s="2"/>
    </row>
    <row r="1113" spans="1:4" ht="12.75">
      <c r="A1113" s="2"/>
      <c r="B1113" s="2"/>
      <c r="C1113" s="2"/>
      <c r="D1113" s="2"/>
    </row>
    <row r="1114" spans="1:4" ht="12.75">
      <c r="A1114" s="2"/>
      <c r="B1114" s="2"/>
      <c r="C1114" s="2"/>
      <c r="D1114" s="2"/>
    </row>
    <row r="1115" spans="1:4" ht="12.75">
      <c r="A1115" s="2"/>
      <c r="B1115" s="2"/>
      <c r="C1115" s="2"/>
      <c r="D1115" s="2"/>
    </row>
    <row r="1116" spans="1:4" ht="12.75">
      <c r="A1116" s="2"/>
      <c r="B1116" s="2"/>
      <c r="C1116" s="2"/>
      <c r="D1116" s="2"/>
    </row>
    <row r="1117" spans="1:4" ht="12.75">
      <c r="A1117" s="2"/>
      <c r="B1117" s="2"/>
      <c r="C1117" s="2"/>
      <c r="D1117" s="2"/>
    </row>
    <row r="1118" spans="1:4" ht="12.75">
      <c r="A1118" s="2"/>
      <c r="B1118" s="2"/>
      <c r="C1118" s="2"/>
      <c r="D1118" s="2"/>
    </row>
    <row r="1119" spans="1:4" ht="12.75">
      <c r="A1119" s="2"/>
      <c r="B1119" s="2"/>
      <c r="C1119" s="2"/>
      <c r="D1119" s="2"/>
    </row>
    <row r="1120" spans="1:4" ht="12.75">
      <c r="A1120" s="2"/>
      <c r="B1120" s="2"/>
      <c r="C1120" s="2"/>
      <c r="D1120" s="2"/>
    </row>
    <row r="1121" spans="1:4" ht="12.75">
      <c r="A1121" s="2"/>
      <c r="B1121" s="2"/>
      <c r="C1121" s="2"/>
      <c r="D1121" s="2"/>
    </row>
  </sheetData>
  <sheetProtection/>
  <mergeCells count="331">
    <mergeCell ref="D384:D385"/>
    <mergeCell ref="A384:C384"/>
    <mergeCell ref="A385:C385"/>
    <mergeCell ref="A200:A202"/>
    <mergeCell ref="A213:A216"/>
    <mergeCell ref="C213:C216"/>
    <mergeCell ref="A375:A380"/>
    <mergeCell ref="A225:A228"/>
    <mergeCell ref="C225:C228"/>
    <mergeCell ref="C375:C380"/>
    <mergeCell ref="F274:F276"/>
    <mergeCell ref="F249:F250"/>
    <mergeCell ref="F266:F267"/>
    <mergeCell ref="F240:F242"/>
    <mergeCell ref="I240:I242"/>
    <mergeCell ref="I254:I255"/>
    <mergeCell ref="I252:I253"/>
    <mergeCell ref="I249:I250"/>
    <mergeCell ref="I266:I267"/>
    <mergeCell ref="F254:F255"/>
    <mergeCell ref="F252:F253"/>
    <mergeCell ref="I237:I238"/>
    <mergeCell ref="F246:F248"/>
    <mergeCell ref="I246:I248"/>
    <mergeCell ref="F243:F244"/>
    <mergeCell ref="I243:I244"/>
    <mergeCell ref="F237:F238"/>
    <mergeCell ref="F260:F261"/>
    <mergeCell ref="I260:I261"/>
    <mergeCell ref="I257:I259"/>
    <mergeCell ref="F263:F265"/>
    <mergeCell ref="I271:I272"/>
    <mergeCell ref="F269:F270"/>
    <mergeCell ref="I269:I270"/>
    <mergeCell ref="F257:F259"/>
    <mergeCell ref="F271:F272"/>
    <mergeCell ref="I263:I265"/>
    <mergeCell ref="F287:F289"/>
    <mergeCell ref="I287:I289"/>
    <mergeCell ref="F284:F285"/>
    <mergeCell ref="I284:I285"/>
    <mergeCell ref="I274:I276"/>
    <mergeCell ref="I308:I309"/>
    <mergeCell ref="F308:F309"/>
    <mergeCell ref="I299:I301"/>
    <mergeCell ref="F299:F301"/>
    <mergeCell ref="F293:F295"/>
    <mergeCell ref="I314:I315"/>
    <mergeCell ref="F314:F315"/>
    <mergeCell ref="F311:F313"/>
    <mergeCell ref="I311:I313"/>
    <mergeCell ref="I290:I291"/>
    <mergeCell ref="F290:F291"/>
    <mergeCell ref="F306:F307"/>
    <mergeCell ref="I306:I307"/>
    <mergeCell ref="F302:F303"/>
    <mergeCell ref="I302:I303"/>
    <mergeCell ref="I293:I295"/>
    <mergeCell ref="F296:F297"/>
    <mergeCell ref="I296:I297"/>
    <mergeCell ref="F333:F335"/>
    <mergeCell ref="I333:I335"/>
    <mergeCell ref="F330:F331"/>
    <mergeCell ref="I330:I331"/>
    <mergeCell ref="F317:F319"/>
    <mergeCell ref="I317:I318"/>
    <mergeCell ref="I323:I325"/>
    <mergeCell ref="F323:F325"/>
    <mergeCell ref="F320:F321"/>
    <mergeCell ref="I320:I321"/>
    <mergeCell ref="F141:F142"/>
    <mergeCell ref="I141:I142"/>
    <mergeCell ref="F328:F329"/>
    <mergeCell ref="I328:I329"/>
    <mergeCell ref="F187:F188"/>
    <mergeCell ref="F197:F199"/>
    <mergeCell ref="I197:I199"/>
    <mergeCell ref="I194:I195"/>
    <mergeCell ref="F194:F195"/>
    <mergeCell ref="F114:F115"/>
    <mergeCell ref="I114:I115"/>
    <mergeCell ref="F118:F119"/>
    <mergeCell ref="I118:I119"/>
    <mergeCell ref="F183:F184"/>
    <mergeCell ref="I183:I184"/>
    <mergeCell ref="F134:F135"/>
    <mergeCell ref="I134:I135"/>
    <mergeCell ref="F136:F137"/>
    <mergeCell ref="I136:I137"/>
    <mergeCell ref="F144:F146"/>
    <mergeCell ref="I144:I146"/>
    <mergeCell ref="F139:F140"/>
    <mergeCell ref="I139:I140"/>
    <mergeCell ref="F100:F101"/>
    <mergeCell ref="I100:I101"/>
    <mergeCell ref="F131:F132"/>
    <mergeCell ref="I131:I132"/>
    <mergeCell ref="F106:F107"/>
    <mergeCell ref="I106:I107"/>
    <mergeCell ref="F108:F109"/>
    <mergeCell ref="I108:I109"/>
    <mergeCell ref="F112:F113"/>
    <mergeCell ref="I112:I113"/>
    <mergeCell ref="F102:F103"/>
    <mergeCell ref="I102:I103"/>
    <mergeCell ref="I88:I89"/>
    <mergeCell ref="F88:F89"/>
    <mergeCell ref="F90:F91"/>
    <mergeCell ref="I90:I91"/>
    <mergeCell ref="F94:F95"/>
    <mergeCell ref="I94:I95"/>
    <mergeCell ref="F96:F97"/>
    <mergeCell ref="I96:I97"/>
    <mergeCell ref="F66:F67"/>
    <mergeCell ref="I66:I67"/>
    <mergeCell ref="F76:F77"/>
    <mergeCell ref="I76:I77"/>
    <mergeCell ref="F60:F61"/>
    <mergeCell ref="I60:I61"/>
    <mergeCell ref="I64:I65"/>
    <mergeCell ref="F64:F65"/>
    <mergeCell ref="F84:F85"/>
    <mergeCell ref="I84:I85"/>
    <mergeCell ref="I70:I71"/>
    <mergeCell ref="F70:F71"/>
    <mergeCell ref="F72:F73"/>
    <mergeCell ref="I72:I73"/>
    <mergeCell ref="F82:F83"/>
    <mergeCell ref="I82:I83"/>
    <mergeCell ref="F78:F79"/>
    <mergeCell ref="I78:I79"/>
    <mergeCell ref="A10:F10"/>
    <mergeCell ref="C18:C19"/>
    <mergeCell ref="C20:C21"/>
    <mergeCell ref="C30:C31"/>
    <mergeCell ref="C38:C39"/>
    <mergeCell ref="C40:C41"/>
    <mergeCell ref="A36:A41"/>
    <mergeCell ref="E12:E59"/>
    <mergeCell ref="A12:A17"/>
    <mergeCell ref="A18:A23"/>
    <mergeCell ref="A24:A29"/>
    <mergeCell ref="A78:A83"/>
    <mergeCell ref="A30:A35"/>
    <mergeCell ref="A66:A71"/>
    <mergeCell ref="A84:A89"/>
    <mergeCell ref="A102:A107"/>
    <mergeCell ref="A48:A53"/>
    <mergeCell ref="A96:A101"/>
    <mergeCell ref="C26:C27"/>
    <mergeCell ref="C36:C37"/>
    <mergeCell ref="C44:C45"/>
    <mergeCell ref="C46:C47"/>
    <mergeCell ref="C32:C33"/>
    <mergeCell ref="C34:C35"/>
    <mergeCell ref="C28:C29"/>
    <mergeCell ref="C12:C13"/>
    <mergeCell ref="C14:C15"/>
    <mergeCell ref="C16:C17"/>
    <mergeCell ref="C54:C55"/>
    <mergeCell ref="C56:C57"/>
    <mergeCell ref="C50:C51"/>
    <mergeCell ref="C52:C53"/>
    <mergeCell ref="C42:C43"/>
    <mergeCell ref="C22:C23"/>
    <mergeCell ref="C24:C25"/>
    <mergeCell ref="D84:D89"/>
    <mergeCell ref="D78:D83"/>
    <mergeCell ref="A72:A77"/>
    <mergeCell ref="C72:C77"/>
    <mergeCell ref="A165:A170"/>
    <mergeCell ref="E72:E107"/>
    <mergeCell ref="C200:C202"/>
    <mergeCell ref="C141:C146"/>
    <mergeCell ref="C48:C49"/>
    <mergeCell ref="A54:A59"/>
    <mergeCell ref="A42:A47"/>
    <mergeCell ref="A209:A212"/>
    <mergeCell ref="A90:A95"/>
    <mergeCell ref="C58:C59"/>
    <mergeCell ref="A114:A119"/>
    <mergeCell ref="A136:A140"/>
    <mergeCell ref="A189:A193"/>
    <mergeCell ref="A60:A65"/>
    <mergeCell ref="C60:C65"/>
    <mergeCell ref="C128:C130"/>
    <mergeCell ref="C66:C71"/>
    <mergeCell ref="C78:C83"/>
    <mergeCell ref="A128:A130"/>
    <mergeCell ref="A108:A113"/>
    <mergeCell ref="A183:A188"/>
    <mergeCell ref="C90:C95"/>
    <mergeCell ref="C153:C158"/>
    <mergeCell ref="C108:C113"/>
    <mergeCell ref="C147:C152"/>
    <mergeCell ref="C96:C101"/>
    <mergeCell ref="C102:C107"/>
    <mergeCell ref="A171:A176"/>
    <mergeCell ref="C159:C164"/>
    <mergeCell ref="C165:C170"/>
    <mergeCell ref="C84:C89"/>
    <mergeCell ref="A153:A158"/>
    <mergeCell ref="A131:A135"/>
    <mergeCell ref="A194:A199"/>
    <mergeCell ref="C194:C199"/>
    <mergeCell ref="C131:C135"/>
    <mergeCell ref="A122:A127"/>
    <mergeCell ref="C122:C127"/>
    <mergeCell ref="C183:C188"/>
    <mergeCell ref="A159:A164"/>
    <mergeCell ref="A217:A220"/>
    <mergeCell ref="A147:A152"/>
    <mergeCell ref="A141:A146"/>
    <mergeCell ref="C114:C119"/>
    <mergeCell ref="C136:C140"/>
    <mergeCell ref="C171:C176"/>
    <mergeCell ref="A177:A182"/>
    <mergeCell ref="C177:C182"/>
    <mergeCell ref="C217:C220"/>
    <mergeCell ref="A229:A232"/>
    <mergeCell ref="C229:C232"/>
    <mergeCell ref="C209:C212"/>
    <mergeCell ref="A203:A205"/>
    <mergeCell ref="C203:C205"/>
    <mergeCell ref="A206:A208"/>
    <mergeCell ref="C206:C208"/>
    <mergeCell ref="A266:A270"/>
    <mergeCell ref="A271:A276"/>
    <mergeCell ref="C271:C276"/>
    <mergeCell ref="A233:A236"/>
    <mergeCell ref="C233:C236"/>
    <mergeCell ref="A221:A224"/>
    <mergeCell ref="C221:C224"/>
    <mergeCell ref="A237:A242"/>
    <mergeCell ref="C237:C242"/>
    <mergeCell ref="A243:A248"/>
    <mergeCell ref="C243:C248"/>
    <mergeCell ref="A260:A265"/>
    <mergeCell ref="C260:C265"/>
    <mergeCell ref="A296:A301"/>
    <mergeCell ref="C296:C301"/>
    <mergeCell ref="A277:A283"/>
    <mergeCell ref="C277:C283"/>
    <mergeCell ref="A284:A289"/>
    <mergeCell ref="C284:C289"/>
    <mergeCell ref="A290:A295"/>
    <mergeCell ref="C290:C295"/>
    <mergeCell ref="A342:A347"/>
    <mergeCell ref="C342:C347"/>
    <mergeCell ref="C249:C253"/>
    <mergeCell ref="A254:A259"/>
    <mergeCell ref="C254:C259"/>
    <mergeCell ref="A249:A253"/>
    <mergeCell ref="C266:C270"/>
    <mergeCell ref="A308:A313"/>
    <mergeCell ref="C308:C313"/>
    <mergeCell ref="A314:A319"/>
    <mergeCell ref="A302:A307"/>
    <mergeCell ref="C302:C307"/>
    <mergeCell ref="A330:A335"/>
    <mergeCell ref="C330:C335"/>
    <mergeCell ref="A326:A329"/>
    <mergeCell ref="C336:C341"/>
    <mergeCell ref="C314:C319"/>
    <mergeCell ref="A320:A325"/>
    <mergeCell ref="C320:C325"/>
    <mergeCell ref="A348:A353"/>
    <mergeCell ref="C348:C353"/>
    <mergeCell ref="A354:A359"/>
    <mergeCell ref="C354:C359"/>
    <mergeCell ref="A372:A374"/>
    <mergeCell ref="C372:D374"/>
    <mergeCell ref="B1:D1"/>
    <mergeCell ref="A386:C386"/>
    <mergeCell ref="D330:D335"/>
    <mergeCell ref="D326:D329"/>
    <mergeCell ref="D320:D325"/>
    <mergeCell ref="D314:D319"/>
    <mergeCell ref="D308:D313"/>
    <mergeCell ref="C326:C329"/>
    <mergeCell ref="A383:C383"/>
    <mergeCell ref="C366:C371"/>
    <mergeCell ref="D290:D295"/>
    <mergeCell ref="D284:D289"/>
    <mergeCell ref="D271:D276"/>
    <mergeCell ref="D388:D392"/>
    <mergeCell ref="A366:A371"/>
    <mergeCell ref="A387:C387"/>
    <mergeCell ref="A360:A365"/>
    <mergeCell ref="C360:C365"/>
    <mergeCell ref="A336:A341"/>
    <mergeCell ref="A382:C382"/>
    <mergeCell ref="A388:C388"/>
    <mergeCell ref="A389:C389"/>
    <mergeCell ref="A390:C390"/>
    <mergeCell ref="A391:C391"/>
    <mergeCell ref="A392:C392"/>
    <mergeCell ref="D266:D270"/>
    <mergeCell ref="D381:D383"/>
    <mergeCell ref="A381:C381"/>
    <mergeCell ref="D302:D307"/>
    <mergeCell ref="D296:D301"/>
    <mergeCell ref="D260:D265"/>
    <mergeCell ref="D203:D205"/>
    <mergeCell ref="D254:D259"/>
    <mergeCell ref="D249:D253"/>
    <mergeCell ref="D243:D248"/>
    <mergeCell ref="D237:D242"/>
    <mergeCell ref="D233:D236"/>
    <mergeCell ref="D225:D228"/>
    <mergeCell ref="D221:D224"/>
    <mergeCell ref="D36:D41"/>
    <mergeCell ref="D18:D23"/>
    <mergeCell ref="D136:D140"/>
    <mergeCell ref="D217:D220"/>
    <mergeCell ref="D213:D216"/>
    <mergeCell ref="D209:D212"/>
    <mergeCell ref="D206:D208"/>
    <mergeCell ref="D194:D199"/>
    <mergeCell ref="D200:D202"/>
    <mergeCell ref="D131:D135"/>
    <mergeCell ref="D277:D283"/>
    <mergeCell ref="A3:I3"/>
    <mergeCell ref="A4:I4"/>
    <mergeCell ref="D128:D130"/>
    <mergeCell ref="D141:D146"/>
    <mergeCell ref="D12:D17"/>
    <mergeCell ref="D72:D77"/>
    <mergeCell ref="D66:D71"/>
    <mergeCell ref="D60:D65"/>
    <mergeCell ref="D42:D47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2012-12-17T06:15:08Z</cp:lastPrinted>
  <dcterms:created xsi:type="dcterms:W3CDTF">2003-10-20T10:28:30Z</dcterms:created>
  <dcterms:modified xsi:type="dcterms:W3CDTF">2013-10-03T07:47:31Z</dcterms:modified>
  <cp:category/>
  <cp:version/>
  <cp:contentType/>
  <cp:contentStatus/>
</cp:coreProperties>
</file>